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<sst xmlns="http://schemas.openxmlformats.org/spreadsheetml/2006/main" count="102" uniqueCount="98">
  <si>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</si>
  <si>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</si>
  <si>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</si>
  <si>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</si>
  <si>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</si>
  <si>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</si>
  <si>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</si>
  <si>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</si>
  <si>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</si>
  <si>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</si>
  <si>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</si>
  <si>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</si>
  <si>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</si>
  <si>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</si>
  <si>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</si>
  <si>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</si>
  <si>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</si>
  <si>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</si>
  <si>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</si>
  <si>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</si>
  <si>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</si>
  <si>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</si>
  <si>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</si>
  <si>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</si>
  <si>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</si>
  <si>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</si>
  <si>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</si>
  <si>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</si>
  <si>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</si>
  <si>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</si>
  <si>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</si>
  <si>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</si>
  <si>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</si>
  <si>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</si>
  <si>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</si>
  <si>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</si>
  <si>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</si>
  <si>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</si>
  <si>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</si>
  <si>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</si>
  <si>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</si>
  <si>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</si>
  <si>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</si>
  <si>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</si>
  <si>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</si>
  <si>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</si>
  <si>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</si>
  <si>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</si>
  <si>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</si>
  <si>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</si>
  <si>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</si>
  <si>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</si>
  <si>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</si>
  <si>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</si>
  <si>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</si>
  <si>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</si>
  <si>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</si>
  <si>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</si>
  <si>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</si>
  <si>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</si>
  <si>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</si>
  <si>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</si>
  <si>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</si>
  <si>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</si>
  <si>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</si>
  <si>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</si>
  <si>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</si>
  <si>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</si>
  <si>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</si>
  <si>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</si>
  <si>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</si>
  <si>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</si>
  <si>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</si>
  <si>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</si>
  <si>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</si>
  <si>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</si>
  <si>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</si>
  <si>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</si>
  <si>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</si>
  <si>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</si>
  <si>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</si>
  <si>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</si>
  <si>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</si>
  <si>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</si>
  <si>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</si>
  <si>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</si>
  <si>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</si>
  <si>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</si>
  <si>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</si>
  <si>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</si>
  <si>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</si>
  <si>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</si>
  <si>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</si>
  <si>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</si>
  <si>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</si>
  <si>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</si>
  <si>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</si>
  <si>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01.08.2017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</si>
</sst>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7">
      <selection activeCell="F7" sqref="F7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4"/>
      <c r="B1" s="13"/>
      <c r="C1" s="15" t="s">
        <v>51</v>
      </c>
      <c r="D1" s="13"/>
      <c r="E1" s="13"/>
      <c r="F1" s="13"/>
      <c r="G1" s="2"/>
    </row>
    <row r="2" spans="1:7" ht="12.75">
      <c r="A2" s="1"/>
      <c r="C2" s="15" t="s">
        <v>74</v>
      </c>
      <c r="D2" s="15"/>
      <c r="E2" s="15"/>
      <c r="F2" s="15"/>
      <c r="G2" s="2"/>
    </row>
    <row r="3" spans="1:7" ht="12.75">
      <c r="A3" s="14"/>
      <c r="B3" s="13"/>
      <c r="C3" s="15" t="s">
        <v>97</v>
      </c>
      <c r="D3" s="13"/>
      <c r="E3" s="13"/>
      <c r="F3" s="13"/>
      <c r="G3" s="2"/>
    </row>
    <row r="4" spans="1:8" ht="12.75">
      <c r="A4" s="14" t="s">
        <v>57</v>
      </c>
      <c r="B4" s="13"/>
      <c r="C4" s="16" t="s">
        <v>87</v>
      </c>
      <c r="D4" s="17"/>
      <c r="E4" s="17"/>
      <c r="F4" s="17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86</v>
      </c>
      <c r="E5" s="3" t="s">
        <v>81</v>
      </c>
      <c r="F5" s="3" t="s">
        <v>85</v>
      </c>
      <c r="G5" s="3" t="s">
        <v>82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-20335891</v>
      </c>
      <c r="E6" s="9">
        <f>E7</f>
        <v>26714040.939999998</v>
      </c>
      <c r="F6" s="9">
        <f>F7</f>
        <v>-2003300.88</v>
      </c>
      <c r="G6" s="9">
        <f>G7</f>
        <v>29797987.430000007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-20335891</v>
      </c>
      <c r="E7" s="11">
        <f>E24+E16+E8</f>
        <v>26714040.939999998</v>
      </c>
      <c r="F7" s="11">
        <f>F24+F16</f>
        <v>-2003300.88</v>
      </c>
      <c r="G7" s="11">
        <f>G8+G16+G24</f>
        <v>29797987.430000007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4000000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69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76</v>
      </c>
      <c r="C11" s="10" t="s">
        <v>75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93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92</v>
      </c>
      <c r="C13" s="10" t="s">
        <v>96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91</v>
      </c>
      <c r="C14" s="10" t="s">
        <v>95</v>
      </c>
      <c r="D14" s="11"/>
      <c r="E14" s="11"/>
      <c r="F14" s="11"/>
      <c r="G14" s="11"/>
    </row>
    <row r="15" spans="1:7" ht="55.5" customHeight="1">
      <c r="A15" s="4"/>
      <c r="B15" s="10" t="s">
        <v>90</v>
      </c>
      <c r="C15" s="10" t="s">
        <v>94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70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78</v>
      </c>
      <c r="C20" s="10" t="s">
        <v>77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80</v>
      </c>
      <c r="C23" s="10" t="s">
        <v>79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-19221891</v>
      </c>
      <c r="E24" s="9">
        <f>E25</f>
        <v>27828040.939999998</v>
      </c>
      <c r="F24" s="9">
        <f>F25</f>
        <v>-2003300.88</v>
      </c>
      <c r="G24" s="9">
        <f>G25</f>
        <v>25797987.430000007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-19221891</v>
      </c>
      <c r="E25" s="11">
        <f>E26+E31</f>
        <v>27828040.939999998</v>
      </c>
      <c r="F25" s="11">
        <f>F26+F31</f>
        <v>-2003300.88</v>
      </c>
      <c r="G25" s="11">
        <f>G26+G31</f>
        <v>25797987.430000007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-21261891</v>
      </c>
      <c r="E26" s="9">
        <f t="shared" si="0"/>
        <v>-189155150.1</v>
      </c>
      <c r="F26" s="9">
        <f t="shared" si="0"/>
        <v>-2078568</v>
      </c>
      <c r="G26" s="9">
        <f t="shared" si="0"/>
        <v>-131497695.87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-21261891</v>
      </c>
      <c r="E27" s="11">
        <f t="shared" si="0"/>
        <v>-189155150.1</v>
      </c>
      <c r="F27" s="11">
        <f t="shared" si="0"/>
        <v>-2078568</v>
      </c>
      <c r="G27" s="11">
        <f t="shared" si="0"/>
        <v>-131497695.87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-21261891</v>
      </c>
      <c r="E28" s="11">
        <f>E30</f>
        <v>-189155150.1</v>
      </c>
      <c r="F28" s="11">
        <f>F30</f>
        <v>-2078568</v>
      </c>
      <c r="G28" s="11">
        <f>G30</f>
        <v>-131497695.87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-21261891</v>
      </c>
      <c r="E30" s="11">
        <v>-189155150.1</v>
      </c>
      <c r="F30" s="11">
        <v>-2078568</v>
      </c>
      <c r="G30" s="11">
        <v>-131497695.87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216983191.04</v>
      </c>
      <c r="F31" s="9">
        <f t="shared" si="1"/>
        <v>75267.12</v>
      </c>
      <c r="G31" s="9">
        <f t="shared" si="1"/>
        <v>157295683.3</v>
      </c>
    </row>
    <row r="32" spans="1:7" ht="35.25" customHeight="1">
      <c r="A32" s="4" t="s">
        <v>26</v>
      </c>
      <c r="B32" s="10" t="s">
        <v>71</v>
      </c>
      <c r="C32" s="10" t="s">
        <v>65</v>
      </c>
      <c r="D32" s="11">
        <f t="shared" si="1"/>
        <v>2040000</v>
      </c>
      <c r="E32" s="11">
        <f t="shared" si="1"/>
        <v>216983191.04</v>
      </c>
      <c r="F32" s="11">
        <f t="shared" si="1"/>
        <v>75267.12</v>
      </c>
      <c r="G32" s="11">
        <f t="shared" si="1"/>
        <v>157295683.3</v>
      </c>
    </row>
    <row r="33" spans="1:7" ht="34.5" customHeight="1">
      <c r="A33" s="4" t="s">
        <v>60</v>
      </c>
      <c r="B33" s="10" t="s">
        <v>21</v>
      </c>
      <c r="C33" s="10" t="s">
        <v>72</v>
      </c>
      <c r="D33" s="11">
        <f>D35</f>
        <v>2040000</v>
      </c>
      <c r="E33" s="11">
        <f>E35</f>
        <v>216983191.04</v>
      </c>
      <c r="F33" s="11">
        <f>F35</f>
        <v>75267.12</v>
      </c>
      <c r="G33" s="11">
        <f>G35</f>
        <v>157295683.3</v>
      </c>
    </row>
    <row r="34" spans="1:7" ht="37.5" customHeight="1">
      <c r="A34" s="4" t="s">
        <v>38</v>
      </c>
      <c r="B34" s="10" t="s">
        <v>58</v>
      </c>
      <c r="C34" s="10" t="s">
        <v>73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216983191.04</v>
      </c>
      <c r="F35" s="11">
        <v>75267.12</v>
      </c>
      <c r="G35" s="11">
        <v>157295683.3</v>
      </c>
    </row>
    <row r="36" spans="1:8" ht="12.75">
      <c r="A36" s="14" t="s">
        <v>57</v>
      </c>
      <c r="B36" s="13"/>
      <c r="C36" s="13"/>
      <c r="D36" s="14" t="s">
        <v>57</v>
      </c>
      <c r="E36" s="13"/>
      <c r="F36" s="13"/>
      <c r="G36" s="13"/>
      <c r="H36" s="13"/>
    </row>
    <row r="37" spans="1:8" ht="15">
      <c r="A37" s="18"/>
      <c r="B37" s="13"/>
      <c r="C37" s="13"/>
      <c r="D37" s="20"/>
      <c r="E37" s="13"/>
      <c r="F37" s="13"/>
      <c r="G37" s="13"/>
      <c r="H37" s="13"/>
    </row>
    <row r="38" spans="1:8" ht="12.75">
      <c r="A38" s="12"/>
      <c r="B38" s="13"/>
      <c r="C38" s="13"/>
      <c r="D38" s="14"/>
      <c r="E38" s="13"/>
      <c r="F38" s="13"/>
      <c r="G38" s="13"/>
      <c r="H38" s="13"/>
    </row>
    <row r="39" spans="1:8" ht="15">
      <c r="A39" s="18"/>
      <c r="B39" s="13"/>
      <c r="C39" s="13"/>
      <c r="D39" s="20"/>
      <c r="E39" s="13"/>
      <c r="F39" s="13"/>
      <c r="G39" s="13"/>
      <c r="H39" s="13"/>
    </row>
    <row r="40" spans="1:8" ht="12.75">
      <c r="A40" s="1"/>
      <c r="B40" t="s">
        <v>83</v>
      </c>
      <c r="D40" s="19" t="s">
        <v>88</v>
      </c>
      <c r="E40" s="21"/>
      <c r="F40" s="21"/>
      <c r="G40" s="21"/>
      <c r="H40" s="21"/>
    </row>
    <row r="41" spans="1:8" ht="15">
      <c r="A41" s="19"/>
      <c r="B41" s="13"/>
      <c r="C41" s="13"/>
      <c r="D41" s="20"/>
      <c r="E41" s="13"/>
      <c r="F41" s="13"/>
      <c r="G41" s="13"/>
      <c r="H41" s="13"/>
    </row>
    <row r="42" ht="12.75">
      <c r="D42" t="s">
        <v>89</v>
      </c>
    </row>
    <row r="43" ht="12.75">
      <c r="B43" t="s">
        <v>84</v>
      </c>
    </row>
  </sheetData>
  <sheetProtection/>
  <mergeCells count="18"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2017-08-02T13:25:13Z</cp:lastPrinted>
  <dcterms:created xsi:type="dcterms:W3CDTF">2015-02-13T10:48:05Z</dcterms:created>
  <dcterms:modified xsi:type="dcterms:W3CDTF">2017-08-02T13:43:59Z</dcterms:modified>
  <cp:category/>
  <cp:version/>
  <cp:contentType/>
  <cp:contentStatus/>
</cp:coreProperties>
</file>