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стр.1_7" sheetId="1" r:id="rId1"/>
    <sheet name="стр.8_11" sheetId="2" r:id="rId2"/>
  </sheets>
  <definedNames>
    <definedName name="_xlnm.Print_Area" localSheetId="0">'стр.1_7'!$A$1:$FB$175</definedName>
    <definedName name="_xlnm.Print_Area" localSheetId="1">'стр.8_11'!$A$1:$DI$120</definedName>
  </definedNames>
  <calcPr fullCalcOnLoad="1"/>
</workbook>
</file>

<file path=xl/sharedStrings.xml><?xml version="1.0" encoding="utf-8"?>
<sst xmlns="http://schemas.openxmlformats.org/spreadsheetml/2006/main" count="765" uniqueCount="382">
  <si>
    <t>итого</t>
  </si>
  <si>
    <t>На начало года</t>
  </si>
  <si>
    <t>КОДЫ</t>
  </si>
  <si>
    <t>Дата</t>
  </si>
  <si>
    <t>по ОКПО</t>
  </si>
  <si>
    <t>по ОКЕИ</t>
  </si>
  <si>
    <t>383</t>
  </si>
  <si>
    <t xml:space="preserve"> г.</t>
  </si>
  <si>
    <t>Наименование бюджета</t>
  </si>
  <si>
    <t>Единица измерения: руб.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</si>
  <si>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</si>
  <si>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</si>
  <si>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</si>
  <si>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</si>
  <si>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</si>
  <si>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</si>
  <si>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</si>
  <si>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</si>
  <si>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</si>
  <si>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</si>
  <si>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</si>
  <si>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</si>
  <si>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>091</t>
  </si>
  <si>
    <t>093</t>
  </si>
  <si>
    <t>094</t>
  </si>
  <si>
    <t>Нефинансовые активы в пути (010700000)</t>
  </si>
  <si>
    <t>120</t>
  </si>
  <si>
    <t>150</t>
  </si>
  <si>
    <t>Денежные средства учреждения (020100000)</t>
  </si>
  <si>
    <t>в том числе:</t>
  </si>
  <si>
    <t>Финансовые вложения (020400000)</t>
  </si>
  <si>
    <t>180</t>
  </si>
  <si>
    <t>181</t>
  </si>
  <si>
    <t>182</t>
  </si>
  <si>
    <t>210</t>
  </si>
  <si>
    <t>211</t>
  </si>
  <si>
    <t>212</t>
  </si>
  <si>
    <t>213</t>
  </si>
  <si>
    <t>Расчеты по выданным авансам (020600000)</t>
  </si>
  <si>
    <t>230</t>
  </si>
  <si>
    <t>260</t>
  </si>
  <si>
    <t>Расчеты с подотчетными лицами (020800000)</t>
  </si>
  <si>
    <t>320</t>
  </si>
  <si>
    <t>БАЛАНС</t>
  </si>
  <si>
    <t>III. Обязательства</t>
  </si>
  <si>
    <t>Расчеты с кредиторами по долговым обязательствам (030100000)</t>
  </si>
  <si>
    <t>расчеты по налогу на добавленную стоимость (030304000)</t>
  </si>
  <si>
    <t>Прочие расчеты с кредиторами (030400000)</t>
  </si>
  <si>
    <t>расчеты с депонентами (030402000)</t>
  </si>
  <si>
    <t>IV. Финансовый результат</t>
  </si>
  <si>
    <t>470</t>
  </si>
  <si>
    <t>490</t>
  </si>
  <si>
    <t>Руководитель</t>
  </si>
  <si>
    <t>(подпись)</t>
  </si>
  <si>
    <t>(расшифровка подписи)</t>
  </si>
  <si>
    <t>Главный бухгалтер</t>
  </si>
  <si>
    <t>"</t>
  </si>
  <si>
    <t>На конец отчетного периода</t>
  </si>
  <si>
    <t>II. Финансовые активы</t>
  </si>
  <si>
    <t>по ОКАТО</t>
  </si>
  <si>
    <t>Периодичность: годовая</t>
  </si>
  <si>
    <t>бюджетная деятельность</t>
  </si>
  <si>
    <t>170</t>
  </si>
  <si>
    <t>171</t>
  </si>
  <si>
    <t>172</t>
  </si>
  <si>
    <t>173</t>
  </si>
  <si>
    <t>174</t>
  </si>
  <si>
    <t>175</t>
  </si>
  <si>
    <t>176</t>
  </si>
  <si>
    <t>177</t>
  </si>
  <si>
    <t>290</t>
  </si>
  <si>
    <t>310</t>
  </si>
  <si>
    <t>330</t>
  </si>
  <si>
    <t>331</t>
  </si>
  <si>
    <t>400</t>
  </si>
  <si>
    <t>410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</si>
  <si>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</si>
  <si>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</si>
  <si>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</si>
  <si>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</si>
  <si>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</si>
  <si>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</si>
  <si>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</si>
  <si>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</si>
  <si>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</si>
  <si>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</si>
  <si>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</si>
  <si>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</si>
  <si>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</si>
  <si>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</si>
  <si>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</si>
  <si>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из них:</t>
  </si>
  <si>
    <t>Номер забалан-сового счета</t>
  </si>
  <si>
    <t>Код стро-ки</t>
  </si>
  <si>
    <t>Бланки строгой отчетности, всего</t>
  </si>
  <si>
    <t>основные средства</t>
  </si>
  <si>
    <t>материальные запасы</t>
  </si>
  <si>
    <t>01</t>
  </si>
  <si>
    <t>02</t>
  </si>
  <si>
    <t>03</t>
  </si>
  <si>
    <t>05</t>
  </si>
  <si>
    <t>012</t>
  </si>
  <si>
    <t>051</t>
  </si>
  <si>
    <t>052</t>
  </si>
  <si>
    <t>1</t>
  </si>
  <si>
    <t>3</t>
  </si>
  <si>
    <t>011</t>
  </si>
  <si>
    <t>в условной оценке</t>
  </si>
  <si>
    <t>по стоимости приобретения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</si>
  <si>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</si>
  <si>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</si>
  <si>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</si>
  <si>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</si>
  <si>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</si>
  <si>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</si>
  <si>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государственные гарантии</t>
  </si>
  <si>
    <t>муниципальные гарантии</t>
  </si>
  <si>
    <t>доходы</t>
  </si>
  <si>
    <t>расходы</t>
  </si>
  <si>
    <t>07</t>
  </si>
  <si>
    <t>10</t>
  </si>
  <si>
    <t>11</t>
  </si>
  <si>
    <t>12</t>
  </si>
  <si>
    <t>17</t>
  </si>
  <si>
    <t>18</t>
  </si>
  <si>
    <t>071</t>
  </si>
  <si>
    <t>072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</si>
  <si>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</si>
  <si>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</si>
  <si>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</si>
  <si>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</si>
  <si>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</si>
  <si>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</si>
  <si>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</si>
  <si>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</si>
  <si>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</si>
  <si>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БАЛАНС (стр. 150 + стр. 400)</t>
  </si>
  <si>
    <t>Х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</si>
  <si>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</si>
  <si>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</si>
  <si>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</si>
  <si>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 xml:space="preserve">на 1 </t>
  </si>
  <si>
    <t>20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</si>
  <si>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</si>
  <si>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</si>
  <si>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</si>
  <si>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Глава по БК</t>
  </si>
  <si>
    <t>финансирования дефицита бюджета</t>
  </si>
  <si>
    <t>А К Т И В</t>
  </si>
  <si>
    <t>П А С С И В</t>
  </si>
  <si>
    <t>источники финансирования дефицита бюджета</t>
  </si>
  <si>
    <t>220</t>
  </si>
  <si>
    <t>Вложения в финансовые активы (021500000)</t>
  </si>
  <si>
    <t>Расчеты по доходам (020500000)</t>
  </si>
  <si>
    <t>333</t>
  </si>
  <si>
    <t>Расчеты по принятым обязательствам (030200000)</t>
  </si>
  <si>
    <t>расчеты по удержаниям из выплат по оплате труда (030403000)</t>
  </si>
  <si>
    <t>внутриведомственные расчеты (030404000)</t>
  </si>
  <si>
    <t>Наименование
забалансового счета,
показателя</t>
  </si>
  <si>
    <t>04</t>
  </si>
  <si>
    <t>Форма 0503130 с. 8</t>
  </si>
  <si>
    <t>Государственные и муниципальные гарантии, всего</t>
  </si>
  <si>
    <t>Форма 0503130 с. 9</t>
  </si>
  <si>
    <t>Выбытия денежных средств со счетов учреждения, всего</t>
  </si>
  <si>
    <t>19</t>
  </si>
  <si>
    <t>Невыясненные поступления бюджета прошлых лет</t>
  </si>
  <si>
    <t>240</t>
  </si>
  <si>
    <t>22</t>
  </si>
  <si>
    <t>23</t>
  </si>
  <si>
    <t>Периодические издания для пользования, всего</t>
  </si>
  <si>
    <t>расчеты по налогу на прибыль организаций (030303000)</t>
  </si>
  <si>
    <t>21</t>
  </si>
  <si>
    <t>250</t>
  </si>
  <si>
    <t>иное движимое имущество учреждения (010130000)</t>
  </si>
  <si>
    <t>013</t>
  </si>
  <si>
    <t>014</t>
  </si>
  <si>
    <t>Амортизация основных средств</t>
  </si>
  <si>
    <t>021</t>
  </si>
  <si>
    <t>023</t>
  </si>
  <si>
    <t>024</t>
  </si>
  <si>
    <t>031</t>
  </si>
  <si>
    <t>033</t>
  </si>
  <si>
    <t>034</t>
  </si>
  <si>
    <t>предметы лизинга (остаточная стоимость, стр. 014 - стр. 024)</t>
  </si>
  <si>
    <t>042</t>
  </si>
  <si>
    <t>043</t>
  </si>
  <si>
    <t>предметы лизинга (010240000)*</t>
  </si>
  <si>
    <t>Амортизация нематериальных активов *</t>
  </si>
  <si>
    <t>предметов лизинга (010449000)*</t>
  </si>
  <si>
    <t>053</t>
  </si>
  <si>
    <t>062</t>
  </si>
  <si>
    <t>предметы лизинга (остаточная стоимость, стр. 043 - стр. 053)</t>
  </si>
  <si>
    <t>063</t>
  </si>
  <si>
    <t>в иное движимое имущество учреждения (010630000)</t>
  </si>
  <si>
    <t>в предметы лизинга (010640000)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</si>
  <si>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</si>
  <si>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</si>
  <si>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</si>
  <si>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</si>
  <si>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</si>
  <si>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</si>
  <si>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</si>
  <si>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140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</si>
  <si>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</si>
  <si>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</si>
  <si>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</si>
  <si>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</si>
  <si>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</si>
  <si>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</si>
  <si>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</si>
  <si>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</si>
  <si>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акции и иные формы участия в капитале (020430000)</t>
  </si>
  <si>
    <t>иные финансовые активы (020450000)</t>
  </si>
  <si>
    <t>Прочие расчеты с дебиторами (021000000)</t>
  </si>
  <si>
    <t>370</t>
  </si>
  <si>
    <t>371</t>
  </si>
  <si>
    <t>372</t>
  </si>
  <si>
    <t>373</t>
  </si>
  <si>
    <t>акции и иные формы участия в капитале (021530000)</t>
  </si>
  <si>
    <t>иные финансовые активы (021550000)</t>
  </si>
  <si>
    <t>471</t>
  </si>
  <si>
    <t>472</t>
  </si>
  <si>
    <t>473</t>
  </si>
  <si>
    <t>по долговым обязательствам в иностранной валюте (030140000)</t>
  </si>
  <si>
    <t>474</t>
  </si>
  <si>
    <t>финансовый результат прошлых отчетных периодов (040130000)</t>
  </si>
  <si>
    <t>доходы будущих периодов (040140000)</t>
  </si>
  <si>
    <t>623</t>
  </si>
  <si>
    <t>624</t>
  </si>
  <si>
    <t>625</t>
  </si>
  <si>
    <t>расходы будущих периодов (040150000)</t>
  </si>
  <si>
    <t>Расчеты по ущербу имуществу (020900000)</t>
  </si>
  <si>
    <t>по долговым обязательствам по целевым иностранным кредитам (заимствованиям) (030120000)</t>
  </si>
  <si>
    <t>СПРАВКА</t>
  </si>
  <si>
    <t>о наличии имущества и обязательств на забалансовых счетах</t>
  </si>
  <si>
    <t>движимое</t>
  </si>
  <si>
    <t>недвижимое</t>
  </si>
  <si>
    <t>Материальные ценности, принятые на хранение, всего</t>
  </si>
  <si>
    <t>06</t>
  </si>
  <si>
    <t>Задолженность учащихся и студентов за невозвращенные материальные ценности</t>
  </si>
  <si>
    <t>08</t>
  </si>
  <si>
    <t>09</t>
  </si>
  <si>
    <t>Путевки неоплаченные</t>
  </si>
  <si>
    <t>Форма 0503130 с. 10</t>
  </si>
  <si>
    <t>13</t>
  </si>
  <si>
    <t>14</t>
  </si>
  <si>
    <t>15</t>
  </si>
  <si>
    <t>16</t>
  </si>
  <si>
    <t>160</t>
  </si>
  <si>
    <t>190</t>
  </si>
  <si>
    <t>Форма 0503130 с. 11</t>
  </si>
  <si>
    <t>200</t>
  </si>
  <si>
    <t>221</t>
  </si>
  <si>
    <t>Имущество, переданное в возмездное пользование (аренду)</t>
  </si>
  <si>
    <t>Имущество, переданное в безвозмездное пользование</t>
  </si>
  <si>
    <t>24</t>
  </si>
  <si>
    <t>25</t>
  </si>
  <si>
    <t>26</t>
  </si>
  <si>
    <t>предметы лизинга (010140000)</t>
  </si>
  <si>
    <t>Имущество, полученное в пользование, всего</t>
  </si>
  <si>
    <t>Экспериментальные устройства</t>
  </si>
  <si>
    <t>Расчетные документы, ожидающие исполнения</t>
  </si>
  <si>
    <t>Переплата пенсий и пособий вследствие неправильного применения законодательства о пенсиях и пособиях, счетных ошибок</t>
  </si>
  <si>
    <t>Расчеты по кредитам, займам (ссудам) (020700000)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</si>
  <si>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</si>
  <si>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</si>
  <si>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</si>
  <si>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из них:
непроизведенное</t>
  </si>
  <si>
    <t>015</t>
  </si>
  <si>
    <t>Расчетные документы, не оплаченные в срок из-за отсутствия средств на счете государственного (муниципального) учреждения</t>
  </si>
  <si>
    <t>241</t>
  </si>
  <si>
    <t>242</t>
  </si>
  <si>
    <t>недвижимое имущество</t>
  </si>
  <si>
    <t>нематериальные активы</t>
  </si>
  <si>
    <t>244</t>
  </si>
  <si>
    <t>246</t>
  </si>
  <si>
    <t>251</t>
  </si>
  <si>
    <t>252</t>
  </si>
  <si>
    <t>254</t>
  </si>
  <si>
    <t>256</t>
  </si>
  <si>
    <t>261</t>
  </si>
  <si>
    <t>262</t>
  </si>
  <si>
    <t>264</t>
  </si>
  <si>
    <t>266</t>
  </si>
  <si>
    <t>средства 
во временном распоряжении</t>
  </si>
  <si>
    <t>в том числе:
недвижимое имущество учреждения (010110000)</t>
  </si>
  <si>
    <t>в том числе:
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</si>
  <si>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</si>
  <si>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</si>
  <si>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 xml:space="preserve">Основные средства (остаточная стоимость, стр. 010 - стр. 020)        </t>
  </si>
  <si>
    <t>из них:
недвижимое имущество учреждения (остаточная стоимость,
стр. 011 - стр. 021)</t>
  </si>
  <si>
    <t>из них:
иное движимое имущество учреждения (010230000)*</t>
  </si>
  <si>
    <t>из них:
иного движимого имущества учреждения (010439000)*</t>
  </si>
  <si>
    <t xml:space="preserve">Нематериальные активы (остаточная стоимость, стр. 040 - стр. 050)      </t>
  </si>
  <si>
    <t xml:space="preserve">Непроизведенные активы (балансовая стоимость, 010300000)   </t>
  </si>
  <si>
    <t>из них:
в недвижимое имущество учреждения (010610000)</t>
  </si>
  <si>
    <t>из них:
недвижимое имущество учреждения в пути (010710000)</t>
  </si>
  <si>
    <t>в том числе:
по долговым обязательствам в рублях (030110000)</t>
  </si>
  <si>
    <t xml:space="preserve">Расчеты по платежам в бюджеты (030300000)   </t>
  </si>
  <si>
    <t>из них:
расчеты по налогу на доходы физических лиц (030301000)</t>
  </si>
  <si>
    <t>(в ред. Приказа Минфина России от 26.10.2012 № 138н)</t>
  </si>
  <si>
    <t>Финансовый результат экономического субъекта (040100000)</t>
  </si>
  <si>
    <t>Задолженность неплатежеспособных дебиторов, всего</t>
  </si>
  <si>
    <t>Материальные ценности, оплаченные по 
централизованному снабжению, всего</t>
  </si>
  <si>
    <t>Код строки</t>
  </si>
  <si>
    <t>Награды, призы, кубки и ценные подарки, сувениры, всего</t>
  </si>
  <si>
    <t>Запасные части к транспортным средствам, выданные взамен изношенных</t>
  </si>
  <si>
    <t>Спецоборудование для выполнения научно-исследовательских работ по договорам с заказчиками, всего</t>
  </si>
  <si>
    <t>Поступления денежных средств на счета учреждения, 
всего</t>
  </si>
  <si>
    <t>Задолженность, не востребованная кредиторами, всего</t>
  </si>
  <si>
    <t>Материальные ценности, полученные по централизованному снабжению, всего</t>
  </si>
  <si>
    <t>224</t>
  </si>
  <si>
    <t>Имущество, переданное в доверительное управление, всего</t>
  </si>
  <si>
    <t>Основные средства стоимостью до 3000 рублей включительно в эксплуатации, всего</t>
  </si>
  <si>
    <t>054</t>
  </si>
  <si>
    <t>На конец отчетного 
периода</t>
  </si>
  <si>
    <t>в том числе:
денежные средства учреждения на лицевых счетах в органе казначейства (020111000)</t>
  </si>
  <si>
    <t>в том числе:
ценные бумаги, кроме акций  (020420000)</t>
  </si>
  <si>
    <t>из них:
расчеты по НДС по приобретенным материальным ценностям, работам, услугам (021001000)</t>
  </si>
  <si>
    <r>
      <t>Итого по разделу I</t>
    </r>
    <r>
      <rPr>
        <sz val="9"/>
        <rFont val="Arial"/>
        <family val="2"/>
      </rPr>
      <t xml:space="preserve">
(стр. 030 + стр. 060 + стр. 070 + стр. 080 + стр. 090 + стр. 100 + стр. 130 + стр. 140)</t>
    </r>
  </si>
  <si>
    <r>
      <t xml:space="preserve">Итого по разделу III </t>
    </r>
    <r>
      <rPr>
        <sz val="9"/>
        <rFont val="Arial"/>
        <family val="2"/>
      </rPr>
      <t>(стр. 470 + стр. 490 + стр. 510 + стр. 530)</t>
    </r>
  </si>
  <si>
    <t>Основные средства (балансовая стоимость, 010100000)</t>
  </si>
  <si>
    <t>иное движимое имущество учреждения (остаточная стоимость,
стр. 013 - стр. 023)</t>
  </si>
  <si>
    <t>Форма 0503120 с. 2</t>
  </si>
  <si>
    <t xml:space="preserve">Нематериальные активы (балансовая стоимость, 010200000)*           </t>
  </si>
  <si>
    <t>из них:
иное движимое имущество учреждения (остаточная стоимость,
стр. 042 - стр. 052)</t>
  </si>
  <si>
    <t>Форма 0503120 с. 3</t>
  </si>
  <si>
    <t>денежные средства учреждения на счетах в кредитной организации (020121000)</t>
  </si>
  <si>
    <t>Средства на счетах бюджета в органе Федерального казначейства
(020210000)</t>
  </si>
  <si>
    <t>в том числе:
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</si>
  <si>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</si>
  <si>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</si>
  <si>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183</t>
  </si>
  <si>
    <t>Форма 0503120 с. 5</t>
  </si>
  <si>
    <t>Средства на счетах бюджета в кредитной организации (020220000)</t>
  </si>
  <si>
    <t>в том числе:
средства на счетах бюджета в рублях в кредитной организации (020221000)</t>
  </si>
  <si>
    <t>191</t>
  </si>
  <si>
    <t>средства на счетах бюджета в кредитной организации в пути (020222000)</t>
  </si>
  <si>
    <t>192</t>
  </si>
  <si>
    <t>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</si>
  <si>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</si>
  <si>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</si>
  <si>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в том числе:
средства бюджета на депозитных счетах в рублях (020231000)</t>
  </si>
  <si>
    <t>201</t>
  </si>
  <si>
    <t>средства бюджета на депозитных счетах в пути (020232000)</t>
  </si>
  <si>
    <t>202</t>
  </si>
  <si>
    <t>средства бюджета на депозитных счетах в иностранной валюте (020233000)</t>
  </si>
  <si>
    <t>203</t>
  </si>
  <si>
    <t>расчеты с финансовым органом по наличным денежным средствам (021003000)</t>
  </si>
  <si>
    <t>в том числе:
ценные бумаги, кроме акций  (021520000)</t>
  </si>
  <si>
    <t>по государственным (муниципальным) гарантиям (03013000)</t>
  </si>
  <si>
    <t>из них:
расчеты по средствам, полученным во временное распоряжение (030401000)</t>
  </si>
  <si>
    <t>610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</si>
  <si>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</si>
  <si>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</si>
  <si>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</si>
  <si>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</si>
  <si>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0503320</t>
  </si>
  <si>
    <r>
      <t xml:space="preserve">Итого по разделу II </t>
    </r>
    <r>
      <rPr>
        <sz val="9"/>
        <rFont val="Arial"/>
        <family val="2"/>
      </rPr>
      <t>(стр. 170 + стр. 180 + стр. 190 + стр. 200 + стр. 210 +  стр. 230 + стр. 260 + стр. 290 + стр. 310 + стр. 320 + стр. 330 + стр. 370)</t>
    </r>
  </si>
  <si>
    <t>914</t>
  </si>
  <si>
    <t>х</t>
  </si>
  <si>
    <r>
      <t xml:space="preserve">БАЛАНС </t>
    </r>
    <r>
      <rPr>
        <sz val="9"/>
        <rFont val="Arial"/>
        <family val="2"/>
      </rPr>
      <t>(стр. 600 + стр. 610)</t>
    </r>
  </si>
  <si>
    <t>Форма 0503120 с. 4</t>
  </si>
  <si>
    <r>
      <t xml:space="preserve">Финансовый результат (040000000) </t>
    </r>
    <r>
      <rPr>
        <b/>
        <sz val="9"/>
        <rFont val="Arial"/>
        <family val="2"/>
      </rPr>
      <t>(стр. 620 + стр. 690)</t>
    </r>
  </si>
  <si>
    <r>
      <t>______</t>
    </r>
    <r>
      <rPr>
        <sz val="9"/>
        <rFont val="Arial"/>
        <family val="2"/>
      </rPr>
      <t>*</t>
    </r>
    <r>
      <rPr>
        <sz val="9"/>
        <color indexed="9"/>
        <rFont val="Arial"/>
        <family val="2"/>
      </rPr>
      <t>_</t>
    </r>
    <r>
      <rPr>
        <sz val="9"/>
        <rFont val="Arial"/>
        <family val="2"/>
      </rPr>
      <t>Данные по этим строкам в валюту баланса не входят.</t>
    </r>
  </si>
  <si>
    <t>334</t>
  </si>
  <si>
    <t>расчеты с прочими дебиторами (021005000)</t>
  </si>
  <si>
    <t>денежные средства учреждения  в органе казначейства в пути (020113000)</t>
  </si>
  <si>
    <t>Форма 0503120 с. 6</t>
  </si>
  <si>
    <t>Строка 800 Результат прошлых отчетных периодов по кассовому исполнению бюджета (счет 040230000) должен быть равен остаткам денежных средств по счету 020210000</t>
  </si>
  <si>
    <t>заполнить все поля</t>
  </si>
  <si>
    <t>ценные бумаги, кроме акций (020420000)</t>
  </si>
  <si>
    <t>380</t>
  </si>
  <si>
    <t>резервы предстоящих расходов (040160000)</t>
  </si>
  <si>
    <t>января</t>
  </si>
  <si>
    <t>22784787</t>
  </si>
  <si>
    <t>Администрация городского поселения - город Семилуки</t>
  </si>
  <si>
    <t xml:space="preserve"> бюджет городского поселения - город Семилуки</t>
  </si>
  <si>
    <t>20249101000</t>
  </si>
  <si>
    <t>А.И.Гирчев</t>
  </si>
  <si>
    <t>Е.И.Донич</t>
  </si>
  <si>
    <t>27.01.2018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</si>
</sst>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9"/>
      <color indexed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4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 indent="2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1" fillId="0" borderId="17" xfId="0" applyFont="1" applyBorder="1" applyAlignment="1">
      <alignment/>
    </xf>
    <xf numFmtId="0" fontId="5" fillId="0" borderId="0" xfId="0" applyFont="1" applyBorder="1" applyAlignment="1">
      <alignment/>
    </xf>
    <xf numFmtId="49" fontId="6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 horizontal="left" wrapText="1" indent="3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 wrapText="1" indent="3"/>
    </xf>
    <xf numFmtId="0" fontId="5" fillId="0" borderId="28" xfId="0" applyFont="1" applyBorder="1" applyAlignment="1">
      <alignment horizontal="left" wrapText="1" indent="3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49" fontId="5" fillId="0" borderId="17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9" fontId="5" fillId="0" borderId="24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 indent="3"/>
    </xf>
    <xf numFmtId="0" fontId="5" fillId="0" borderId="33" xfId="0" applyFont="1" applyBorder="1" applyAlignment="1">
      <alignment horizontal="left" vertical="center" wrapText="1" indent="3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/>
    </xf>
    <xf numFmtId="2" fontId="5" fillId="0" borderId="19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 vertical="top"/>
    </xf>
    <xf numFmtId="1" fontId="5" fillId="7" borderId="35" xfId="0" applyNumberFormat="1" applyFont="1" applyFill="1" applyBorder="1" applyAlignment="1">
      <alignment horizontal="center" vertical="top"/>
    </xf>
    <xf numFmtId="2" fontId="5" fillId="7" borderId="35" xfId="0" applyNumberFormat="1" applyFont="1" applyFill="1" applyBorder="1" applyAlignment="1">
      <alignment horizontal="center" vertical="top"/>
    </xf>
    <xf numFmtId="2" fontId="5" fillId="7" borderId="36" xfId="0" applyNumberFormat="1" applyFont="1" applyFill="1" applyBorder="1" applyAlignment="1">
      <alignment horizontal="center"/>
    </xf>
    <xf numFmtId="2" fontId="5" fillId="7" borderId="37" xfId="0" applyNumberFormat="1" applyFont="1" applyFill="1" applyBorder="1" applyAlignment="1">
      <alignment horizontal="center"/>
    </xf>
    <xf numFmtId="2" fontId="5" fillId="0" borderId="38" xfId="0" applyNumberFormat="1" applyFont="1" applyBorder="1" applyAlignment="1">
      <alignment horizontal="center" vertical="top"/>
    </xf>
    <xf numFmtId="1" fontId="5" fillId="0" borderId="38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0" fillId="0" borderId="0" xfId="0" applyAlignment="1">
      <alignment/>
    </xf>
    <xf numFmtId="2" fontId="5" fillId="7" borderId="38" xfId="0" applyNumberFormat="1" applyFont="1" applyFill="1" applyBorder="1" applyAlignment="1">
      <alignment horizontal="center" vertical="top"/>
    </xf>
    <xf numFmtId="2" fontId="5" fillId="0" borderId="36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 wrapText="1" indent="3"/>
    </xf>
    <xf numFmtId="2" fontId="5" fillId="7" borderId="38" xfId="0" applyNumberFormat="1" applyFont="1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5" fillId="0" borderId="41" xfId="0" applyFont="1" applyBorder="1" applyAlignment="1">
      <alignment horizontal="left" wrapText="1" indent="3"/>
    </xf>
    <xf numFmtId="0" fontId="0" fillId="7" borderId="12" xfId="0" applyFill="1" applyBorder="1" applyAlignment="1">
      <alignment horizontal="center"/>
    </xf>
    <xf numFmtId="1" fontId="5" fillId="7" borderId="42" xfId="0" applyNumberFormat="1" applyFont="1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7" borderId="38" xfId="0" applyNumberFormat="1" applyFont="1" applyFill="1" applyBorder="1" applyAlignment="1">
      <alignment horizontal="center"/>
    </xf>
    <xf numFmtId="2" fontId="5" fillId="7" borderId="44" xfId="0" applyNumberFormat="1" applyFont="1" applyFill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7" borderId="35" xfId="0" applyNumberFormat="1" applyFont="1" applyFill="1" applyBorder="1" applyAlignment="1">
      <alignment horizontal="center"/>
    </xf>
    <xf numFmtId="2" fontId="5" fillId="7" borderId="45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7" borderId="46" xfId="0" applyNumberFormat="1" applyFont="1" applyFill="1" applyBorder="1" applyAlignment="1">
      <alignment horizontal="center"/>
    </xf>
    <xf numFmtId="2" fontId="5" fillId="7" borderId="11" xfId="0" applyNumberFormat="1" applyFont="1" applyFill="1" applyBorder="1" applyAlignment="1">
      <alignment horizontal="center"/>
    </xf>
    <xf numFmtId="2" fontId="5" fillId="7" borderId="47" xfId="0" applyNumberFormat="1" applyFont="1" applyFill="1" applyBorder="1" applyAlignment="1">
      <alignment horizontal="center"/>
    </xf>
    <xf numFmtId="2" fontId="5" fillId="7" borderId="43" xfId="0" applyNumberFormat="1" applyFont="1" applyFill="1" applyBorder="1" applyAlignment="1">
      <alignment horizontal="center"/>
    </xf>
    <xf numFmtId="2" fontId="5" fillId="7" borderId="12" xfId="0" applyNumberFormat="1" applyFont="1" applyFill="1" applyBorder="1" applyAlignment="1">
      <alignment horizontal="center"/>
    </xf>
    <xf numFmtId="2" fontId="5" fillId="7" borderId="28" xfId="0" applyNumberFormat="1" applyFont="1" applyFill="1" applyBorder="1" applyAlignment="1">
      <alignment horizontal="center"/>
    </xf>
    <xf numFmtId="2" fontId="5" fillId="7" borderId="48" xfId="0" applyNumberFormat="1" applyFont="1" applyFill="1" applyBorder="1" applyAlignment="1">
      <alignment horizontal="center"/>
    </xf>
    <xf numFmtId="2" fontId="5" fillId="7" borderId="49" xfId="0" applyNumberFormat="1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wrapText="1" indent="3"/>
    </xf>
    <xf numFmtId="0" fontId="5" fillId="0" borderId="27" xfId="0" applyFont="1" applyBorder="1" applyAlignment="1">
      <alignment horizontal="left" wrapText="1" indent="3"/>
    </xf>
    <xf numFmtId="49" fontId="5" fillId="0" borderId="26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1" fontId="5" fillId="7" borderId="46" xfId="0" applyNumberFormat="1" applyFont="1" applyFill="1" applyBorder="1" applyAlignment="1">
      <alignment horizontal="center"/>
    </xf>
    <xf numFmtId="1" fontId="5" fillId="7" borderId="11" xfId="0" applyNumberFormat="1" applyFont="1" applyFill="1" applyBorder="1" applyAlignment="1">
      <alignment horizontal="center"/>
    </xf>
    <xf numFmtId="2" fontId="5" fillId="0" borderId="38" xfId="0" applyNumberFormat="1" applyFont="1" applyBorder="1" applyAlignment="1">
      <alignment horizontal="center" vertical="top" wrapText="1"/>
    </xf>
    <xf numFmtId="2" fontId="5" fillId="0" borderId="3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5" fillId="0" borderId="41" xfId="0" applyFont="1" applyBorder="1" applyAlignment="1">
      <alignment horizontal="left" indent="3"/>
    </xf>
    <xf numFmtId="0" fontId="5" fillId="0" borderId="39" xfId="0" applyFont="1" applyBorder="1" applyAlignment="1">
      <alignment horizontal="left" indent="3"/>
    </xf>
    <xf numFmtId="0" fontId="5" fillId="0" borderId="26" xfId="0" applyFont="1" applyFill="1" applyBorder="1" applyAlignment="1">
      <alignment horizontal="left" wrapText="1" indent="3"/>
    </xf>
    <xf numFmtId="0" fontId="5" fillId="0" borderId="27" xfId="0" applyFont="1" applyFill="1" applyBorder="1" applyAlignment="1">
      <alignment horizontal="left" wrapText="1" indent="3"/>
    </xf>
    <xf numFmtId="0" fontId="5" fillId="0" borderId="52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2" fontId="5" fillId="7" borderId="53" xfId="0" applyNumberFormat="1" applyFont="1" applyFill="1" applyBorder="1" applyAlignment="1">
      <alignment horizontal="center"/>
    </xf>
    <xf numFmtId="2" fontId="5" fillId="7" borderId="10" xfId="0" applyNumberFormat="1" applyFont="1" applyFill="1" applyBorder="1" applyAlignment="1">
      <alignment horizontal="center"/>
    </xf>
    <xf numFmtId="2" fontId="5" fillId="7" borderId="52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49" fontId="5" fillId="0" borderId="52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2" fontId="5" fillId="4" borderId="38" xfId="0" applyNumberFormat="1" applyFont="1" applyFill="1" applyBorder="1" applyAlignment="1">
      <alignment horizontal="center"/>
    </xf>
    <xf numFmtId="2" fontId="5" fillId="7" borderId="54" xfId="0" applyNumberFormat="1" applyFont="1" applyFill="1" applyBorder="1" applyAlignment="1">
      <alignment horizontal="center"/>
    </xf>
    <xf numFmtId="2" fontId="5" fillId="0" borderId="5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52" xfId="0" applyNumberFormat="1" applyFont="1" applyBorder="1" applyAlignment="1">
      <alignment horizontal="center"/>
    </xf>
    <xf numFmtId="2" fontId="5" fillId="0" borderId="55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2" fontId="6" fillId="7" borderId="58" xfId="0" applyNumberFormat="1" applyFont="1" applyFill="1" applyBorder="1" applyAlignment="1">
      <alignment horizontal="center"/>
    </xf>
    <xf numFmtId="2" fontId="6" fillId="7" borderId="59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60" xfId="0" applyFont="1" applyBorder="1" applyAlignment="1">
      <alignment horizontal="left" wrapText="1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5" xfId="0" applyFont="1" applyBorder="1" applyAlignment="1">
      <alignment horizontal="center" vertical="top"/>
    </xf>
    <xf numFmtId="49" fontId="5" fillId="0" borderId="61" xfId="0" applyNumberFormat="1" applyFont="1" applyBorder="1" applyAlignment="1">
      <alignment horizontal="center"/>
    </xf>
    <xf numFmtId="49" fontId="5" fillId="0" borderId="62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left" vertical="top" wrapText="1" indent="3"/>
    </xf>
    <xf numFmtId="0" fontId="5" fillId="0" borderId="26" xfId="0" applyFont="1" applyBorder="1" applyAlignment="1">
      <alignment horizontal="left" vertical="top" indent="3"/>
    </xf>
    <xf numFmtId="0" fontId="5" fillId="0" borderId="27" xfId="0" applyFont="1" applyBorder="1" applyAlignment="1">
      <alignment horizontal="left" vertical="top" indent="3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wrapText="1" indent="3"/>
    </xf>
    <xf numFmtId="0" fontId="5" fillId="0" borderId="25" xfId="0" applyFont="1" applyBorder="1" applyAlignment="1">
      <alignment horizontal="left" wrapText="1" indent="3"/>
    </xf>
    <xf numFmtId="49" fontId="5" fillId="0" borderId="63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49" fontId="5" fillId="0" borderId="64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49" fontId="5" fillId="0" borderId="53" xfId="0" applyNumberFormat="1" applyFont="1" applyBorder="1" applyAlignment="1">
      <alignment horizontal="center"/>
    </xf>
    <xf numFmtId="49" fontId="5" fillId="0" borderId="65" xfId="0" applyNumberFormat="1" applyFont="1" applyBorder="1" applyAlignment="1">
      <alignment horizontal="center"/>
    </xf>
    <xf numFmtId="49" fontId="5" fillId="0" borderId="66" xfId="0" applyNumberFormat="1" applyFont="1" applyBorder="1" applyAlignment="1">
      <alignment horizontal="center"/>
    </xf>
    <xf numFmtId="49" fontId="5" fillId="0" borderId="67" xfId="0" applyNumberFormat="1" applyFont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7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7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5" fillId="0" borderId="7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/>
    </xf>
    <xf numFmtId="2" fontId="5" fillId="4" borderId="55" xfId="0" applyNumberFormat="1" applyFont="1" applyFill="1" applyBorder="1" applyAlignment="1">
      <alignment horizontal="center"/>
    </xf>
    <xf numFmtId="2" fontId="5" fillId="4" borderId="73" xfId="0" applyNumberFormat="1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49" fontId="5" fillId="0" borderId="74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49" fontId="5" fillId="0" borderId="7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9" fontId="5" fillId="0" borderId="0" xfId="0" applyNumberFormat="1" applyFont="1" applyAlignment="1">
      <alignment horizontal="right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6" fillId="0" borderId="12" xfId="0" applyFont="1" applyBorder="1" applyAlignment="1">
      <alignment/>
    </xf>
    <xf numFmtId="0" fontId="6" fillId="0" borderId="28" xfId="0" applyFont="1" applyBorder="1" applyAlignment="1">
      <alignment/>
    </xf>
    <xf numFmtId="2" fontId="5" fillId="7" borderId="76" xfId="0" applyNumberFormat="1" applyFont="1" applyFill="1" applyBorder="1" applyAlignment="1">
      <alignment horizontal="center"/>
    </xf>
    <xf numFmtId="2" fontId="5" fillId="7" borderId="66" xfId="0" applyNumberFormat="1" applyFont="1" applyFill="1" applyBorder="1" applyAlignment="1">
      <alignment horizontal="center"/>
    </xf>
    <xf numFmtId="2" fontId="5" fillId="7" borderId="67" xfId="0" applyNumberFormat="1" applyFont="1" applyFill="1" applyBorder="1" applyAlignment="1">
      <alignment horizontal="center"/>
    </xf>
    <xf numFmtId="2" fontId="5" fillId="7" borderId="6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wrapText="1" indent="3"/>
    </xf>
    <xf numFmtId="0" fontId="5" fillId="0" borderId="28" xfId="0" applyFont="1" applyBorder="1" applyAlignment="1">
      <alignment horizontal="left" wrapText="1" indent="3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41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6" fillId="0" borderId="53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52" xfId="0" applyFont="1" applyBorder="1" applyAlignment="1">
      <alignment horizontal="left" wrapText="1"/>
    </xf>
    <xf numFmtId="2" fontId="5" fillId="7" borderId="40" xfId="0" applyNumberFormat="1" applyFont="1" applyFill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49" fontId="5" fillId="0" borderId="72" xfId="0" applyNumberFormat="1" applyFont="1" applyBorder="1" applyAlignment="1">
      <alignment horizontal="center"/>
    </xf>
    <xf numFmtId="2" fontId="6" fillId="7" borderId="53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2" fontId="6" fillId="7" borderId="52" xfId="0" applyNumberFormat="1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2" fontId="5" fillId="7" borderId="42" xfId="0" applyNumberFormat="1" applyFont="1" applyFill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41" xfId="0" applyFont="1" applyFill="1" applyBorder="1" applyAlignment="1">
      <alignment horizontal="left" wrapText="1" indent="3"/>
    </xf>
    <xf numFmtId="49" fontId="5" fillId="0" borderId="50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2" fontId="6" fillId="7" borderId="38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38" xfId="0" applyFont="1" applyBorder="1" applyAlignment="1">
      <alignment wrapText="1"/>
    </xf>
    <xf numFmtId="2" fontId="5" fillId="0" borderId="4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indent="3"/>
    </xf>
    <xf numFmtId="0" fontId="5" fillId="0" borderId="27" xfId="0" applyFont="1" applyBorder="1" applyAlignment="1">
      <alignment horizontal="left" indent="3"/>
    </xf>
    <xf numFmtId="0" fontId="5" fillId="0" borderId="41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2" fontId="6" fillId="7" borderId="19" xfId="0" applyNumberFormat="1" applyFont="1" applyFill="1" applyBorder="1" applyAlignment="1">
      <alignment horizontal="center"/>
    </xf>
    <xf numFmtId="2" fontId="5" fillId="7" borderId="30" xfId="0" applyNumberFormat="1" applyFont="1" applyFill="1" applyBorder="1" applyAlignment="1">
      <alignment horizontal="center"/>
    </xf>
    <xf numFmtId="2" fontId="5" fillId="7" borderId="29" xfId="0" applyNumberFormat="1" applyFont="1" applyFill="1" applyBorder="1" applyAlignment="1">
      <alignment horizontal="center"/>
    </xf>
    <xf numFmtId="2" fontId="5" fillId="7" borderId="31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60" xfId="0" applyFont="1" applyBorder="1" applyAlignment="1">
      <alignment/>
    </xf>
    <xf numFmtId="49" fontId="5" fillId="0" borderId="77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2" fontId="6" fillId="7" borderId="78" xfId="0" applyNumberFormat="1" applyFont="1" applyFill="1" applyBorder="1" applyAlignment="1">
      <alignment horizontal="center"/>
    </xf>
    <xf numFmtId="2" fontId="5" fillId="7" borderId="32" xfId="0" applyNumberFormat="1" applyFont="1" applyFill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42" xfId="0" applyNumberFormat="1" applyFont="1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49" fontId="1" fillId="0" borderId="5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1" fillId="0" borderId="47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 wrapText="1" indent="2"/>
    </xf>
    <xf numFmtId="0" fontId="1" fillId="0" borderId="28" xfId="0" applyFont="1" applyBorder="1" applyAlignment="1">
      <alignment horizontal="left" wrapText="1" indent="2"/>
    </xf>
    <xf numFmtId="0" fontId="1" fillId="0" borderId="10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1" fillId="0" borderId="10" xfId="0" applyFont="1" applyBorder="1" applyAlignment="1">
      <alignment horizontal="left" wrapText="1" indent="2"/>
    </xf>
    <xf numFmtId="0" fontId="1" fillId="0" borderId="54" xfId="0" applyFont="1" applyBorder="1" applyAlignment="1">
      <alignment horizontal="left" wrapText="1" indent="2"/>
    </xf>
    <xf numFmtId="49" fontId="1" fillId="0" borderId="7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wrapText="1" indent="2"/>
    </xf>
    <xf numFmtId="0" fontId="1" fillId="0" borderId="47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28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left" wrapText="1" indent="2"/>
    </xf>
    <xf numFmtId="0" fontId="1" fillId="0" borderId="54" xfId="0" applyFont="1" applyFill="1" applyBorder="1" applyAlignment="1">
      <alignment horizontal="left" wrapText="1" indent="2"/>
    </xf>
    <xf numFmtId="0" fontId="1" fillId="0" borderId="3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2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5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49" fontId="1" fillId="0" borderId="6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 vertical="top"/>
    </xf>
    <xf numFmtId="49" fontId="1" fillId="0" borderId="79" xfId="0" applyNumberFormat="1" applyFont="1" applyBorder="1" applyAlignment="1">
      <alignment horizontal="center" vertical="top"/>
    </xf>
    <xf numFmtId="49" fontId="1" fillId="0" borderId="7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79" xfId="0" applyFont="1" applyBorder="1" applyAlignment="1">
      <alignment horizontal="center" vertical="top"/>
    </xf>
    <xf numFmtId="0" fontId="1" fillId="0" borderId="35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68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41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49" fontId="1" fillId="0" borderId="61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42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top"/>
    </xf>
    <xf numFmtId="49" fontId="1" fillId="0" borderId="68" xfId="0" applyNumberFormat="1" applyFont="1" applyBorder="1" applyAlignment="1">
      <alignment horizontal="center" vertical="top"/>
    </xf>
    <xf numFmtId="49" fontId="1" fillId="0" borderId="69" xfId="0" applyNumberFormat="1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48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0" fontId="1" fillId="0" borderId="83" xfId="0" applyFont="1" applyBorder="1" applyAlignment="1">
      <alignment wrapText="1"/>
    </xf>
    <xf numFmtId="0" fontId="1" fillId="0" borderId="84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indent="2"/>
    </xf>
    <xf numFmtId="0" fontId="1" fillId="0" borderId="54" xfId="0" applyFont="1" applyFill="1" applyBorder="1" applyAlignment="1">
      <alignment horizontal="left" indent="2"/>
    </xf>
    <xf numFmtId="49" fontId="1" fillId="0" borderId="40" xfId="0" applyNumberFormat="1" applyFont="1" applyFill="1" applyBorder="1" applyAlignment="1">
      <alignment horizontal="center"/>
    </xf>
    <xf numFmtId="0" fontId="1" fillId="0" borderId="70" xfId="0" applyFont="1" applyBorder="1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1" fillId="0" borderId="5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54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79"/>
  <sheetViews>
    <sheetView tabSelected="1" view="pageBreakPreview" zoomScaleSheetLayoutView="100" zoomScalePageLayoutView="0" workbookViewId="0" topLeftCell="A153">
      <selection activeCell="DJ113" sqref="DJ113:DW113"/>
    </sheetView>
  </sheetViews>
  <sheetFormatPr defaultColWidth="0.875" defaultRowHeight="12.75"/>
  <cols>
    <col min="1" max="82" width="0.875" style="1" customWidth="1"/>
    <col min="83" max="83" width="1.12109375" style="1" customWidth="1"/>
    <col min="84" max="84" width="2.125" style="1" customWidth="1"/>
    <col min="85" max="95" width="0.875" style="1" customWidth="1"/>
    <col min="96" max="96" width="0.74609375" style="1" customWidth="1"/>
    <col min="97" max="111" width="0.875" style="1" customWidth="1"/>
    <col min="112" max="112" width="5.625" style="1" customWidth="1"/>
    <col min="113" max="126" width="0.875" style="1" customWidth="1"/>
    <col min="127" max="128" width="2.875" style="1" customWidth="1"/>
    <col min="129" max="155" width="0.875" style="1" customWidth="1"/>
    <col min="156" max="156" width="3.75390625" style="1" customWidth="1"/>
    <col min="157" max="157" width="2.125" style="1" customWidth="1"/>
    <col min="158" max="159" width="0.875" style="1" hidden="1" customWidth="1"/>
    <col min="160" max="16384" width="0.875" style="1" customWidth="1"/>
  </cols>
  <sheetData>
    <row r="1" s="16" customFormat="1" ht="10.5" customHeight="1">
      <c r="FA1" s="22" t="s">
        <v>300</v>
      </c>
    </row>
    <row r="2" s="16" customFormat="1" ht="9.75"/>
    <row r="3" spans="1:155" ht="12.75" customHeight="1">
      <c r="A3" s="168" t="s">
        <v>43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</row>
    <row r="4" spans="1:155" ht="12.75" customHeight="1">
      <c r="A4" s="168" t="s">
        <v>138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</row>
    <row r="5" spans="1:155" ht="12.75" customHeight="1">
      <c r="A5" s="168" t="s">
        <v>139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</row>
    <row r="6" spans="1:157" ht="12.75" customHeight="1" thickBot="1">
      <c r="A6" s="169" t="s">
        <v>140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70"/>
      <c r="EN6" s="187" t="s">
        <v>2</v>
      </c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9"/>
    </row>
    <row r="7" spans="142:157" s="30" customFormat="1" ht="12">
      <c r="EL7" s="39"/>
      <c r="EN7" s="184" t="s">
        <v>357</v>
      </c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6"/>
    </row>
    <row r="8" spans="60:157" s="30" customFormat="1" ht="12">
      <c r="BH8" s="39" t="s">
        <v>141</v>
      </c>
      <c r="BI8" s="200" t="s">
        <v>374</v>
      </c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17" t="s">
        <v>142</v>
      </c>
      <c r="CF8" s="217"/>
      <c r="CG8" s="217"/>
      <c r="CH8" s="217"/>
      <c r="CI8" s="218" t="s">
        <v>124</v>
      </c>
      <c r="CJ8" s="218"/>
      <c r="CK8" s="218"/>
      <c r="CL8" s="218"/>
      <c r="CM8" s="30" t="s">
        <v>7</v>
      </c>
      <c r="EL8" s="39" t="s">
        <v>3</v>
      </c>
      <c r="EN8" s="202" t="s">
        <v>381</v>
      </c>
      <c r="EO8" s="203"/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4"/>
    </row>
    <row r="9" spans="1:157" s="30" customFormat="1" ht="12.75" customHeight="1">
      <c r="A9" s="30" t="s">
        <v>143</v>
      </c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P9" s="69"/>
      <c r="CQ9" s="69"/>
      <c r="CR9" s="69"/>
      <c r="EL9" s="39"/>
      <c r="EN9" s="190" t="s">
        <v>375</v>
      </c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2"/>
    </row>
    <row r="10" spans="1:157" s="30" customFormat="1" ht="10.5" customHeight="1">
      <c r="A10" s="30" t="s">
        <v>144</v>
      </c>
      <c r="BB10" s="208" t="s">
        <v>376</v>
      </c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EL10" s="39"/>
      <c r="EN10" s="193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5"/>
    </row>
    <row r="11" spans="1:157" s="30" customFormat="1" ht="10.5" customHeight="1">
      <c r="A11" s="30" t="s">
        <v>145</v>
      </c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EL11" s="39" t="s">
        <v>4</v>
      </c>
      <c r="EN11" s="196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8"/>
    </row>
    <row r="12" spans="1:157" s="30" customFormat="1" ht="10.5" customHeight="1">
      <c r="A12" s="30" t="s">
        <v>147</v>
      </c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L12" s="39" t="s">
        <v>146</v>
      </c>
      <c r="EN12" s="199" t="s">
        <v>359</v>
      </c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1"/>
    </row>
    <row r="13" spans="1:203" s="30" customFormat="1" ht="12.75">
      <c r="A13" s="30" t="s">
        <v>8</v>
      </c>
      <c r="V13" s="40"/>
      <c r="W13" s="219" t="s">
        <v>377</v>
      </c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L13" s="39" t="s">
        <v>59</v>
      </c>
      <c r="EN13" s="199" t="s">
        <v>378</v>
      </c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1"/>
      <c r="FF13" s="82" t="s">
        <v>370</v>
      </c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</row>
    <row r="14" spans="1:157" s="30" customFormat="1" ht="12">
      <c r="A14" s="30" t="s">
        <v>60</v>
      </c>
      <c r="EN14" s="202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4"/>
    </row>
    <row r="15" spans="1:157" s="41" customFormat="1" ht="12.75" customHeight="1" thickBot="1">
      <c r="A15" s="41" t="s">
        <v>9</v>
      </c>
      <c r="EL15" s="42" t="s">
        <v>5</v>
      </c>
      <c r="EN15" s="212" t="s">
        <v>6</v>
      </c>
      <c r="EO15" s="213"/>
      <c r="EP15" s="213"/>
      <c r="EQ15" s="213"/>
      <c r="ER15" s="213"/>
      <c r="ES15" s="213"/>
      <c r="ET15" s="213"/>
      <c r="EU15" s="213"/>
      <c r="EV15" s="213"/>
      <c r="EW15" s="213"/>
      <c r="EX15" s="213"/>
      <c r="EY15" s="213"/>
      <c r="EZ15" s="213"/>
      <c r="FA15" s="214"/>
    </row>
    <row r="16" s="30" customFormat="1" ht="12"/>
    <row r="17" spans="1:157" s="30" customFormat="1" ht="12" customHeight="1">
      <c r="A17" s="160" t="s">
        <v>148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1"/>
      <c r="BL17" s="164" t="s">
        <v>93</v>
      </c>
      <c r="BM17" s="164"/>
      <c r="BN17" s="164"/>
      <c r="BO17" s="164"/>
      <c r="BP17" s="164"/>
      <c r="BQ17" s="164"/>
      <c r="BR17" s="164" t="s">
        <v>1</v>
      </c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 t="s">
        <v>57</v>
      </c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</row>
    <row r="18" spans="1:157" s="30" customFormat="1" ht="40.5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3"/>
      <c r="BL18" s="164"/>
      <c r="BM18" s="164"/>
      <c r="BN18" s="164"/>
      <c r="BO18" s="164"/>
      <c r="BP18" s="164"/>
      <c r="BQ18" s="164"/>
      <c r="BR18" s="207" t="s">
        <v>61</v>
      </c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 t="s">
        <v>284</v>
      </c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 t="s">
        <v>0</v>
      </c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 t="s">
        <v>61</v>
      </c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 t="s">
        <v>284</v>
      </c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 t="s">
        <v>0</v>
      </c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</row>
    <row r="19" spans="1:157" s="43" customFormat="1" ht="12.75" customHeight="1" thickBot="1">
      <c r="A19" s="131">
        <v>1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56">
        <v>2</v>
      </c>
      <c r="BM19" s="156"/>
      <c r="BN19" s="156"/>
      <c r="BO19" s="156"/>
      <c r="BP19" s="156"/>
      <c r="BQ19" s="156"/>
      <c r="BR19" s="156">
        <v>3</v>
      </c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>
        <v>4</v>
      </c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>
        <v>5</v>
      </c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32">
        <v>6</v>
      </c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>
        <v>7</v>
      </c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>
        <v>8</v>
      </c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</row>
    <row r="20" spans="1:157" s="30" customFormat="1" ht="15" customHeight="1">
      <c r="A20" s="210" t="s">
        <v>10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1"/>
      <c r="BL20" s="157" t="s">
        <v>11</v>
      </c>
      <c r="BM20" s="158"/>
      <c r="BN20" s="159"/>
      <c r="BO20" s="159"/>
      <c r="BP20" s="159"/>
      <c r="BQ20" s="159"/>
      <c r="BR20" s="106">
        <f>BR22+BR23</f>
        <v>10829826.61</v>
      </c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>
        <f>BR20</f>
        <v>10829826.61</v>
      </c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78">
        <f>DJ22+DJ23</f>
        <v>11502849.399999999</v>
      </c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>
        <f>DJ20</f>
        <v>11502849.399999999</v>
      </c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9"/>
    </row>
    <row r="21" spans="1:157" s="30" customFormat="1" ht="18" customHeight="1">
      <c r="A21" s="215" t="s">
        <v>321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6"/>
      <c r="BL21" s="112"/>
      <c r="BM21" s="113"/>
      <c r="BN21" s="114"/>
      <c r="BO21" s="114"/>
      <c r="BP21" s="114"/>
      <c r="BQ21" s="11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5"/>
    </row>
    <row r="22" spans="1:157" s="30" customFormat="1" ht="23.25" customHeight="1">
      <c r="A22" s="89" t="s">
        <v>285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8"/>
      <c r="BL22" s="112" t="s">
        <v>106</v>
      </c>
      <c r="BM22" s="113"/>
      <c r="BN22" s="114"/>
      <c r="BO22" s="114"/>
      <c r="BP22" s="114"/>
      <c r="BQ22" s="114"/>
      <c r="BR22" s="93">
        <v>5975492.8</v>
      </c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134">
        <f>BR22</f>
        <v>5975492.8</v>
      </c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6"/>
      <c r="DJ22" s="93">
        <v>5975492.8</v>
      </c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>
        <f>DJ22</f>
        <v>5975492.8</v>
      </c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5"/>
    </row>
    <row r="23" spans="1:157" s="30" customFormat="1" ht="13.5" customHeight="1">
      <c r="A23" s="115" t="s">
        <v>173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6"/>
      <c r="BL23" s="112" t="s">
        <v>174</v>
      </c>
      <c r="BM23" s="113"/>
      <c r="BN23" s="114"/>
      <c r="BO23" s="114"/>
      <c r="BP23" s="114"/>
      <c r="BQ23" s="114"/>
      <c r="BR23" s="93">
        <v>4854333.81</v>
      </c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134">
        <f>BR23</f>
        <v>4854333.81</v>
      </c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6"/>
      <c r="DJ23" s="93">
        <v>5527356.6</v>
      </c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>
        <f>DJ23</f>
        <v>5527356.6</v>
      </c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5"/>
    </row>
    <row r="24" spans="1:157" s="30" customFormat="1" ht="13.5" customHeight="1">
      <c r="A24" s="115" t="s">
        <v>258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6"/>
      <c r="BL24" s="112" t="s">
        <v>175</v>
      </c>
      <c r="BM24" s="113"/>
      <c r="BN24" s="114"/>
      <c r="BO24" s="114"/>
      <c r="BP24" s="114"/>
      <c r="BQ24" s="114"/>
      <c r="BR24" s="94" t="s">
        <v>360</v>
      </c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 t="s">
        <v>360</v>
      </c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 t="s">
        <v>360</v>
      </c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 t="s">
        <v>360</v>
      </c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 t="s">
        <v>360</v>
      </c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 t="s">
        <v>360</v>
      </c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5"/>
    </row>
    <row r="25" spans="1:157" s="30" customFormat="1" ht="15" customHeight="1">
      <c r="A25" s="46" t="s">
        <v>176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7"/>
      <c r="BL25" s="112" t="s">
        <v>12</v>
      </c>
      <c r="BM25" s="113"/>
      <c r="BN25" s="114"/>
      <c r="BO25" s="114"/>
      <c r="BP25" s="114"/>
      <c r="BQ25" s="114"/>
      <c r="BR25" s="94">
        <f>BR26+BR27</f>
        <v>10550839.82</v>
      </c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134">
        <f>BR25</f>
        <v>10550839.82</v>
      </c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6"/>
      <c r="DJ25" s="94">
        <f>DJ26+DJ27</f>
        <v>10942307.14</v>
      </c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>
        <f>DJ25</f>
        <v>10942307.14</v>
      </c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5"/>
    </row>
    <row r="26" spans="1:157" s="30" customFormat="1" ht="23.25" customHeight="1">
      <c r="A26" s="89" t="s">
        <v>286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8"/>
      <c r="BL26" s="112" t="s">
        <v>177</v>
      </c>
      <c r="BM26" s="113"/>
      <c r="BN26" s="114"/>
      <c r="BO26" s="114"/>
      <c r="BP26" s="114"/>
      <c r="BQ26" s="114"/>
      <c r="BR26" s="93">
        <v>5896905.04</v>
      </c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134">
        <f>BR26</f>
        <v>5896905.04</v>
      </c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6"/>
      <c r="DJ26" s="93">
        <v>5899622.8</v>
      </c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>
        <f>DJ26</f>
        <v>5899622.8</v>
      </c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5"/>
    </row>
    <row r="27" spans="1:157" s="30" customFormat="1" ht="25.5" customHeight="1">
      <c r="A27" s="115" t="s">
        <v>287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6"/>
      <c r="BL27" s="112" t="s">
        <v>178</v>
      </c>
      <c r="BM27" s="113"/>
      <c r="BN27" s="114"/>
      <c r="BO27" s="114"/>
      <c r="BP27" s="114"/>
      <c r="BQ27" s="114"/>
      <c r="BR27" s="93">
        <v>4653934.78</v>
      </c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>
        <f>BR27</f>
        <v>4653934.78</v>
      </c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3">
        <v>5042684.34</v>
      </c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>
        <f>DJ27</f>
        <v>5042684.34</v>
      </c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5"/>
    </row>
    <row r="28" spans="1:157" s="30" customFormat="1" ht="18.75" customHeight="1">
      <c r="A28" s="115" t="s">
        <v>288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6"/>
      <c r="BL28" s="112" t="s">
        <v>179</v>
      </c>
      <c r="BM28" s="113"/>
      <c r="BN28" s="114"/>
      <c r="BO28" s="114"/>
      <c r="BP28" s="114"/>
      <c r="BQ28" s="114"/>
      <c r="BR28" s="94" t="s">
        <v>360</v>
      </c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 t="s">
        <v>360</v>
      </c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 t="s">
        <v>360</v>
      </c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 t="s">
        <v>360</v>
      </c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 t="s">
        <v>360</v>
      </c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 t="s">
        <v>360</v>
      </c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5"/>
    </row>
    <row r="29" spans="1:157" s="30" customFormat="1" ht="18.75" customHeight="1">
      <c r="A29" s="154" t="s">
        <v>289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5"/>
      <c r="BL29" s="112" t="s">
        <v>13</v>
      </c>
      <c r="BM29" s="113"/>
      <c r="BN29" s="114"/>
      <c r="BO29" s="114"/>
      <c r="BP29" s="114"/>
      <c r="BQ29" s="114"/>
      <c r="BR29" s="94">
        <f>BR30+BR31</f>
        <v>278986.7899999991</v>
      </c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>
        <f>BR29</f>
        <v>278986.7899999991</v>
      </c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>
        <f>DJ30+DJ31</f>
        <v>560542.2599999998</v>
      </c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>
        <f>DJ29</f>
        <v>560542.2599999998</v>
      </c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5"/>
    </row>
    <row r="30" spans="1:157" s="30" customFormat="1" ht="52.5" customHeight="1">
      <c r="A30" s="89" t="s">
        <v>290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8"/>
      <c r="BL30" s="112" t="s">
        <v>180</v>
      </c>
      <c r="BM30" s="113"/>
      <c r="BN30" s="114"/>
      <c r="BO30" s="114"/>
      <c r="BP30" s="114"/>
      <c r="BQ30" s="114"/>
      <c r="BR30" s="94">
        <f>BR22-BR26</f>
        <v>78587.75999999978</v>
      </c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>
        <f>BR30</f>
        <v>78587.75999999978</v>
      </c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>
        <f>DJ22-DJ26</f>
        <v>75870</v>
      </c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>
        <f>DJ30</f>
        <v>75870</v>
      </c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5"/>
    </row>
    <row r="31" spans="1:157" s="30" customFormat="1" ht="23.25" customHeight="1">
      <c r="A31" s="115" t="s">
        <v>322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6"/>
      <c r="BL31" s="112" t="s">
        <v>181</v>
      </c>
      <c r="BM31" s="113"/>
      <c r="BN31" s="114"/>
      <c r="BO31" s="114"/>
      <c r="BP31" s="114"/>
      <c r="BQ31" s="114"/>
      <c r="BR31" s="94">
        <f>BR23-BR27</f>
        <v>200399.02999999933</v>
      </c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>
        <f>BR31</f>
        <v>200399.02999999933</v>
      </c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>
        <f>DJ23-DJ27</f>
        <v>484672.2599999998</v>
      </c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>
        <f>DJ31</f>
        <v>484672.2599999998</v>
      </c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5"/>
    </row>
    <row r="32" spans="1:157" s="28" customFormat="1" ht="22.5" customHeight="1">
      <c r="A32" s="89" t="s">
        <v>183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6"/>
      <c r="BL32" s="109" t="s">
        <v>182</v>
      </c>
      <c r="BM32" s="110"/>
      <c r="BN32" s="111"/>
      <c r="BO32" s="111"/>
      <c r="BP32" s="111"/>
      <c r="BQ32" s="111"/>
      <c r="BR32" s="97" t="s">
        <v>360</v>
      </c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 t="s">
        <v>360</v>
      </c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 t="s">
        <v>360</v>
      </c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 t="s">
        <v>360</v>
      </c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 t="s">
        <v>360</v>
      </c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 t="s">
        <v>360</v>
      </c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8"/>
    </row>
    <row r="33" spans="1:157" s="28" customFormat="1" ht="12.75" thickBo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2"/>
      <c r="BL33" s="173"/>
      <c r="BM33" s="174"/>
      <c r="BN33" s="175"/>
      <c r="BO33" s="175"/>
      <c r="BP33" s="175"/>
      <c r="BQ33" s="17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5"/>
      <c r="EX33" s="205"/>
      <c r="EY33" s="205"/>
      <c r="EZ33" s="205"/>
      <c r="FA33" s="206"/>
    </row>
    <row r="34" spans="1:157" s="28" customFormat="1" ht="13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9"/>
      <c r="BM34" s="49"/>
      <c r="BN34" s="49"/>
      <c r="BO34" s="49"/>
      <c r="BP34" s="49"/>
      <c r="BQ34" s="49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1" t="s">
        <v>323</v>
      </c>
    </row>
    <row r="35" spans="1:157" s="30" customFormat="1" ht="12" customHeight="1">
      <c r="A35" s="160" t="s">
        <v>148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1"/>
      <c r="BL35" s="164" t="s">
        <v>93</v>
      </c>
      <c r="BM35" s="164"/>
      <c r="BN35" s="164"/>
      <c r="BO35" s="164"/>
      <c r="BP35" s="164"/>
      <c r="BQ35" s="164"/>
      <c r="BR35" s="121" t="s">
        <v>1</v>
      </c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 t="s">
        <v>57</v>
      </c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</row>
    <row r="36" spans="1:157" s="30" customFormat="1" ht="34.5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3"/>
      <c r="BL36" s="164"/>
      <c r="BM36" s="164"/>
      <c r="BN36" s="164"/>
      <c r="BO36" s="164"/>
      <c r="BP36" s="164"/>
      <c r="BQ36" s="164"/>
      <c r="BR36" s="122" t="s">
        <v>61</v>
      </c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 t="s">
        <v>284</v>
      </c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 t="s">
        <v>0</v>
      </c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 t="s">
        <v>61</v>
      </c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 t="s">
        <v>284</v>
      </c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 t="s">
        <v>0</v>
      </c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</row>
    <row r="37" spans="1:157" s="43" customFormat="1" ht="12" customHeight="1">
      <c r="A37" s="131">
        <v>1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56">
        <v>2</v>
      </c>
      <c r="BM37" s="156"/>
      <c r="BN37" s="156"/>
      <c r="BO37" s="156"/>
      <c r="BP37" s="156"/>
      <c r="BQ37" s="156"/>
      <c r="BR37" s="75">
        <v>3</v>
      </c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>
        <v>4</v>
      </c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>
        <v>5</v>
      </c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81">
        <v>6</v>
      </c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>
        <v>7</v>
      </c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>
        <v>8</v>
      </c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</row>
    <row r="38" spans="1:157" s="30" customFormat="1" ht="17.25" customHeight="1" hidden="1">
      <c r="A38" s="154" t="s">
        <v>324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5"/>
      <c r="BL38" s="157" t="s">
        <v>14</v>
      </c>
      <c r="BM38" s="158"/>
      <c r="BN38" s="159"/>
      <c r="BO38" s="159"/>
      <c r="BP38" s="159"/>
      <c r="BQ38" s="159"/>
      <c r="BR38" s="106" t="s">
        <v>360</v>
      </c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 t="s">
        <v>360</v>
      </c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 t="s">
        <v>360</v>
      </c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78" t="s">
        <v>360</v>
      </c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 t="s">
        <v>360</v>
      </c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 t="s">
        <v>360</v>
      </c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9"/>
    </row>
    <row r="39" spans="1:157" s="30" customFormat="1" ht="22.5" customHeight="1" hidden="1">
      <c r="A39" s="89" t="s">
        <v>291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8"/>
      <c r="BL39" s="112" t="s">
        <v>184</v>
      </c>
      <c r="BM39" s="113"/>
      <c r="BN39" s="114"/>
      <c r="BO39" s="114"/>
      <c r="BP39" s="114"/>
      <c r="BQ39" s="114"/>
      <c r="BR39" s="94" t="s">
        <v>360</v>
      </c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 t="s">
        <v>360</v>
      </c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 t="s">
        <v>360</v>
      </c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 t="s">
        <v>360</v>
      </c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 t="s">
        <v>360</v>
      </c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 t="s">
        <v>360</v>
      </c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5"/>
    </row>
    <row r="40" spans="1:157" s="30" customFormat="1" ht="15" customHeight="1" hidden="1">
      <c r="A40" s="115" t="s">
        <v>186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6"/>
      <c r="BL40" s="112" t="s">
        <v>185</v>
      </c>
      <c r="BM40" s="113"/>
      <c r="BN40" s="114"/>
      <c r="BO40" s="114"/>
      <c r="BP40" s="114"/>
      <c r="BQ40" s="114"/>
      <c r="BR40" s="94" t="s">
        <v>360</v>
      </c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 t="s">
        <v>360</v>
      </c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 t="s">
        <v>360</v>
      </c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 t="s">
        <v>360</v>
      </c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 t="s">
        <v>360</v>
      </c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 t="s">
        <v>360</v>
      </c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5"/>
    </row>
    <row r="41" spans="1:157" s="30" customFormat="1" ht="17.25" customHeight="1" hidden="1">
      <c r="A41" s="46" t="s">
        <v>187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7"/>
      <c r="BL41" s="112" t="s">
        <v>15</v>
      </c>
      <c r="BM41" s="113"/>
      <c r="BN41" s="114"/>
      <c r="BO41" s="114"/>
      <c r="BP41" s="114"/>
      <c r="BQ41" s="114"/>
      <c r="BR41" s="94" t="s">
        <v>360</v>
      </c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 t="s">
        <v>360</v>
      </c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 t="s">
        <v>360</v>
      </c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 t="s">
        <v>360</v>
      </c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 t="s">
        <v>360</v>
      </c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 t="s">
        <v>360</v>
      </c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5"/>
    </row>
    <row r="42" spans="1:157" s="30" customFormat="1" ht="22.5" customHeight="1" hidden="1">
      <c r="A42" s="89" t="s">
        <v>292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8"/>
      <c r="BL42" s="112" t="s">
        <v>103</v>
      </c>
      <c r="BM42" s="113"/>
      <c r="BN42" s="114"/>
      <c r="BO42" s="114"/>
      <c r="BP42" s="114"/>
      <c r="BQ42" s="114"/>
      <c r="BR42" s="94" t="s">
        <v>360</v>
      </c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 t="s">
        <v>360</v>
      </c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 t="s">
        <v>360</v>
      </c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 t="s">
        <v>360</v>
      </c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 t="s">
        <v>360</v>
      </c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 t="s">
        <v>360</v>
      </c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5"/>
    </row>
    <row r="43" spans="1:157" s="30" customFormat="1" ht="15" customHeight="1" hidden="1">
      <c r="A43" s="115" t="s">
        <v>188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6"/>
      <c r="BL43" s="112" t="s">
        <v>189</v>
      </c>
      <c r="BM43" s="113"/>
      <c r="BN43" s="114"/>
      <c r="BO43" s="114"/>
      <c r="BP43" s="114"/>
      <c r="BQ43" s="114"/>
      <c r="BR43" s="94" t="s">
        <v>360</v>
      </c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 t="s">
        <v>360</v>
      </c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 t="s">
        <v>360</v>
      </c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 t="s">
        <v>360</v>
      </c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 t="s">
        <v>360</v>
      </c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 t="s">
        <v>360</v>
      </c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5"/>
    </row>
    <row r="44" spans="1:157" s="30" customFormat="1" ht="17.25" customHeight="1" hidden="1">
      <c r="A44" s="181" t="s">
        <v>293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2"/>
      <c r="BL44" s="112" t="s">
        <v>16</v>
      </c>
      <c r="BM44" s="113"/>
      <c r="BN44" s="114"/>
      <c r="BO44" s="114"/>
      <c r="BP44" s="114"/>
      <c r="BQ44" s="114"/>
      <c r="BR44" s="94" t="s">
        <v>360</v>
      </c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 t="s">
        <v>360</v>
      </c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 t="s">
        <v>360</v>
      </c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 t="s">
        <v>360</v>
      </c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 t="s">
        <v>360</v>
      </c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 t="s">
        <v>360</v>
      </c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5"/>
    </row>
    <row r="45" spans="1:157" s="30" customFormat="1" ht="33.75" customHeight="1" hidden="1">
      <c r="A45" s="115" t="s">
        <v>325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6"/>
      <c r="BL45" s="112" t="s">
        <v>190</v>
      </c>
      <c r="BM45" s="113"/>
      <c r="BN45" s="114"/>
      <c r="BO45" s="114"/>
      <c r="BP45" s="114"/>
      <c r="BQ45" s="114"/>
      <c r="BR45" s="94" t="s">
        <v>360</v>
      </c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 t="s">
        <v>360</v>
      </c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 t="s">
        <v>360</v>
      </c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 t="s">
        <v>360</v>
      </c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 t="s">
        <v>360</v>
      </c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 t="s">
        <v>360</v>
      </c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5"/>
    </row>
    <row r="46" spans="1:157" s="28" customFormat="1" ht="18" customHeight="1" hidden="1">
      <c r="A46" s="89" t="s">
        <v>191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6"/>
      <c r="BL46" s="109" t="s">
        <v>192</v>
      </c>
      <c r="BM46" s="110"/>
      <c r="BN46" s="111"/>
      <c r="BO46" s="111"/>
      <c r="BP46" s="111"/>
      <c r="BQ46" s="111"/>
      <c r="BR46" s="94" t="s">
        <v>360</v>
      </c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 t="s">
        <v>360</v>
      </c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 t="s">
        <v>360</v>
      </c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 t="s">
        <v>360</v>
      </c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 t="s">
        <v>360</v>
      </c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 t="s">
        <v>360</v>
      </c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5"/>
    </row>
    <row r="47" spans="1:157" s="30" customFormat="1" ht="18.75" customHeight="1">
      <c r="A47" s="154" t="s">
        <v>294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5"/>
      <c r="BL47" s="112" t="s">
        <v>17</v>
      </c>
      <c r="BM47" s="113"/>
      <c r="BN47" s="114"/>
      <c r="BO47" s="114"/>
      <c r="BP47" s="114"/>
      <c r="BQ47" s="114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>
        <f>BR47</f>
        <v>0</v>
      </c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>
        <f>DJ47</f>
        <v>0</v>
      </c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5"/>
    </row>
    <row r="48" spans="1:157" s="30" customFormat="1" ht="18.75" customHeight="1">
      <c r="A48" s="154" t="s">
        <v>18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5"/>
      <c r="BL48" s="112" t="s">
        <v>19</v>
      </c>
      <c r="BM48" s="113"/>
      <c r="BN48" s="114"/>
      <c r="BO48" s="114"/>
      <c r="BP48" s="114"/>
      <c r="BQ48" s="114"/>
      <c r="BR48" s="93">
        <v>93019.16</v>
      </c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>
        <f>BR48</f>
        <v>93019.16</v>
      </c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3">
        <v>76813.29</v>
      </c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>
        <f>DJ48</f>
        <v>76813.29</v>
      </c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5"/>
    </row>
    <row r="49" spans="1:157" s="30" customFormat="1" ht="18.75" customHeight="1">
      <c r="A49" s="154" t="s">
        <v>20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5"/>
      <c r="BL49" s="112" t="s">
        <v>21</v>
      </c>
      <c r="BM49" s="113"/>
      <c r="BN49" s="114"/>
      <c r="BO49" s="114"/>
      <c r="BP49" s="114"/>
      <c r="BQ49" s="114"/>
      <c r="BR49" s="94">
        <f>SUM(BR50:CE51)</f>
        <v>73432902.45</v>
      </c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>
        <f>BR49</f>
        <v>73432902.45</v>
      </c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>
        <f>SUM(DJ50:DW51)</f>
        <v>0</v>
      </c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>
        <f>DJ49</f>
        <v>0</v>
      </c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5"/>
    </row>
    <row r="50" spans="1:157" s="30" customFormat="1" ht="24" customHeight="1">
      <c r="A50" s="89" t="s">
        <v>295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8"/>
      <c r="BL50" s="112" t="s">
        <v>22</v>
      </c>
      <c r="BM50" s="113"/>
      <c r="BN50" s="114"/>
      <c r="BO50" s="114"/>
      <c r="BP50" s="114"/>
      <c r="BQ50" s="114"/>
      <c r="BR50" s="93">
        <v>73432902.45</v>
      </c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>
        <f>BR50</f>
        <v>73432902.45</v>
      </c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>
        <f>DJ50</f>
        <v>0</v>
      </c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5"/>
    </row>
    <row r="51" spans="1:157" s="30" customFormat="1" ht="18" customHeight="1">
      <c r="A51" s="115" t="s">
        <v>193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6"/>
      <c r="BL51" s="112" t="s">
        <v>23</v>
      </c>
      <c r="BM51" s="113"/>
      <c r="BN51" s="114"/>
      <c r="BO51" s="114"/>
      <c r="BP51" s="114"/>
      <c r="BQ51" s="114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>
        <f>BR51</f>
        <v>0</v>
      </c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>
        <f>DJ51</f>
        <v>0</v>
      </c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5"/>
    </row>
    <row r="52" spans="1:157" s="28" customFormat="1" ht="18" customHeight="1" thickBot="1">
      <c r="A52" s="89" t="s">
        <v>194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6"/>
      <c r="BL52" s="109" t="s">
        <v>24</v>
      </c>
      <c r="BM52" s="110"/>
      <c r="BN52" s="111"/>
      <c r="BO52" s="111"/>
      <c r="BP52" s="111"/>
      <c r="BQ52" s="111"/>
      <c r="BR52" s="94" t="s">
        <v>360</v>
      </c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 t="s">
        <v>360</v>
      </c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 t="s">
        <v>360</v>
      </c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 t="s">
        <v>360</v>
      </c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 t="s">
        <v>360</v>
      </c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 t="s">
        <v>360</v>
      </c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5"/>
    </row>
    <row r="53" spans="1:157" s="30" customFormat="1" ht="18" customHeight="1">
      <c r="A53" s="44" t="s">
        <v>25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5"/>
      <c r="BL53" s="184" t="s">
        <v>127</v>
      </c>
      <c r="BM53" s="185"/>
      <c r="BN53" s="185"/>
      <c r="BO53" s="185"/>
      <c r="BP53" s="185"/>
      <c r="BQ53" s="158"/>
      <c r="BR53" s="224">
        <f>SUM(BR54:CE55)</f>
        <v>0</v>
      </c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7"/>
      <c r="CF53" s="224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7"/>
      <c r="CU53" s="224">
        <f>BR53</f>
        <v>0</v>
      </c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7"/>
      <c r="DJ53" s="224">
        <f>SUM(DJ54:DW55)</f>
        <v>0</v>
      </c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7"/>
      <c r="DX53" s="224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7"/>
      <c r="EM53" s="224">
        <f>DJ53</f>
        <v>0</v>
      </c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6"/>
    </row>
    <row r="54" spans="1:157" s="30" customFormat="1" ht="23.25" customHeight="1">
      <c r="A54" s="115" t="s">
        <v>296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6"/>
      <c r="BL54" s="179" t="s">
        <v>128</v>
      </c>
      <c r="BM54" s="180"/>
      <c r="BN54" s="180"/>
      <c r="BO54" s="180"/>
      <c r="BP54" s="180"/>
      <c r="BQ54" s="113"/>
      <c r="BR54" s="142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4"/>
      <c r="CF54" s="134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6"/>
      <c r="CU54" s="134">
        <f>BR54</f>
        <v>0</v>
      </c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6"/>
      <c r="DJ54" s="142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4"/>
      <c r="DX54" s="134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6"/>
      <c r="EM54" s="134">
        <f>DJ54</f>
        <v>0</v>
      </c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41"/>
    </row>
    <row r="55" spans="1:157" s="30" customFormat="1" ht="15" customHeight="1">
      <c r="A55" s="115" t="s">
        <v>195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6"/>
      <c r="BL55" s="179" t="s">
        <v>130</v>
      </c>
      <c r="BM55" s="180"/>
      <c r="BN55" s="180"/>
      <c r="BO55" s="180"/>
      <c r="BP55" s="180"/>
      <c r="BQ55" s="113"/>
      <c r="BR55" s="142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4"/>
      <c r="CF55" s="134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6"/>
      <c r="CU55" s="134">
        <f>BR55</f>
        <v>0</v>
      </c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6"/>
      <c r="DJ55" s="142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4"/>
      <c r="DX55" s="134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6"/>
      <c r="EM55" s="134">
        <f>DJ55</f>
        <v>0</v>
      </c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41"/>
    </row>
    <row r="56" spans="1:157" s="30" customFormat="1" ht="15" customHeight="1">
      <c r="A56" s="115" t="s">
        <v>196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6"/>
      <c r="BL56" s="179" t="s">
        <v>131</v>
      </c>
      <c r="BM56" s="180"/>
      <c r="BN56" s="180"/>
      <c r="BO56" s="180"/>
      <c r="BP56" s="180"/>
      <c r="BQ56" s="113"/>
      <c r="BR56" s="134" t="s">
        <v>360</v>
      </c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6"/>
      <c r="CF56" s="134" t="s">
        <v>360</v>
      </c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6"/>
      <c r="CU56" s="134" t="s">
        <v>360</v>
      </c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6"/>
      <c r="DJ56" s="134" t="s">
        <v>360</v>
      </c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6"/>
      <c r="DX56" s="134" t="s">
        <v>360</v>
      </c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6"/>
      <c r="EM56" s="134" t="s">
        <v>360</v>
      </c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41"/>
    </row>
    <row r="57" spans="1:157" s="30" customFormat="1" ht="24.75" customHeight="1">
      <c r="A57" s="220" t="s">
        <v>197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1"/>
      <c r="BL57" s="179" t="s">
        <v>133</v>
      </c>
      <c r="BM57" s="180"/>
      <c r="BN57" s="180"/>
      <c r="BO57" s="180"/>
      <c r="BP57" s="180"/>
      <c r="BQ57" s="113"/>
      <c r="BR57" s="142">
        <v>220913221.79</v>
      </c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4"/>
      <c r="CF57" s="134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6"/>
      <c r="CU57" s="134">
        <f>BR57</f>
        <v>220913221.79</v>
      </c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6"/>
      <c r="DJ57" s="142">
        <v>406533917.07</v>
      </c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4"/>
      <c r="DX57" s="134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6"/>
      <c r="EM57" s="134">
        <f>DJ57</f>
        <v>406533917.07</v>
      </c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41"/>
    </row>
    <row r="58" spans="1:157" s="30" customFormat="1" ht="21" customHeight="1">
      <c r="A58" s="220" t="s">
        <v>198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1"/>
      <c r="BL58" s="179" t="s">
        <v>26</v>
      </c>
      <c r="BM58" s="180"/>
      <c r="BN58" s="180"/>
      <c r="BO58" s="180"/>
      <c r="BP58" s="180"/>
      <c r="BQ58" s="113"/>
      <c r="BR58" s="142">
        <v>89486306.32</v>
      </c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4"/>
      <c r="CF58" s="134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6"/>
      <c r="CU58" s="134">
        <f>BR58</f>
        <v>89486306.32</v>
      </c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6"/>
      <c r="DJ58" s="142">
        <v>73575989.58</v>
      </c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4"/>
      <c r="DX58" s="134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6"/>
      <c r="EM58" s="134">
        <f>DJ58</f>
        <v>73575989.58</v>
      </c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41"/>
    </row>
    <row r="59" spans="1:157" s="30" customFormat="1" ht="28.5" customHeight="1">
      <c r="A59" s="220" t="s">
        <v>199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1"/>
      <c r="BL59" s="179" t="s">
        <v>200</v>
      </c>
      <c r="BM59" s="180"/>
      <c r="BN59" s="180"/>
      <c r="BO59" s="180"/>
      <c r="BP59" s="180"/>
      <c r="BQ59" s="113"/>
      <c r="BR59" s="134">
        <f>BR57-BR58</f>
        <v>131426915.47</v>
      </c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6"/>
      <c r="CF59" s="134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6"/>
      <c r="CU59" s="134">
        <f>BR59</f>
        <v>131426915.47</v>
      </c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6"/>
      <c r="DJ59" s="134">
        <f>DJ57-DJ58</f>
        <v>332957927.49</v>
      </c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6"/>
      <c r="DX59" s="134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6"/>
      <c r="EM59" s="134">
        <f>DJ59</f>
        <v>332957927.49</v>
      </c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41"/>
    </row>
    <row r="60" spans="1:157" s="28" customFormat="1" ht="29.25" customHeight="1">
      <c r="A60" s="232" t="s">
        <v>201</v>
      </c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3"/>
      <c r="BL60" s="230" t="s">
        <v>202</v>
      </c>
      <c r="BM60" s="231"/>
      <c r="BN60" s="231"/>
      <c r="BO60" s="231"/>
      <c r="BP60" s="231"/>
      <c r="BQ60" s="110"/>
      <c r="BR60" s="94" t="s">
        <v>360</v>
      </c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 t="s">
        <v>360</v>
      </c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 t="s">
        <v>360</v>
      </c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 t="s">
        <v>360</v>
      </c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 t="s">
        <v>360</v>
      </c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 t="s">
        <v>360</v>
      </c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5"/>
    </row>
    <row r="61" spans="1:157" s="28" customFormat="1" ht="18.75" customHeight="1" hidden="1">
      <c r="A61" s="228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9"/>
      <c r="BL61" s="241"/>
      <c r="BM61" s="124"/>
      <c r="BN61" s="124"/>
      <c r="BO61" s="124"/>
      <c r="BP61" s="124"/>
      <c r="BQ61" s="177"/>
      <c r="BR61" s="238"/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40"/>
      <c r="CF61" s="103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237"/>
      <c r="CU61" s="103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237"/>
      <c r="DJ61" s="238"/>
      <c r="DK61" s="239"/>
      <c r="DL61" s="239"/>
      <c r="DM61" s="239"/>
      <c r="DN61" s="239"/>
      <c r="DO61" s="239"/>
      <c r="DP61" s="239"/>
      <c r="DQ61" s="239"/>
      <c r="DR61" s="239"/>
      <c r="DS61" s="239"/>
      <c r="DT61" s="239"/>
      <c r="DU61" s="239"/>
      <c r="DV61" s="239"/>
      <c r="DW61" s="240"/>
      <c r="DX61" s="103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237"/>
      <c r="EM61" s="103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5"/>
    </row>
    <row r="62" spans="1:157" s="28" customFormat="1" ht="41.25" customHeight="1">
      <c r="A62" s="234" t="s">
        <v>319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6"/>
      <c r="BL62" s="183" t="s">
        <v>27</v>
      </c>
      <c r="BM62" s="180"/>
      <c r="BN62" s="180"/>
      <c r="BO62" s="180"/>
      <c r="BP62" s="180"/>
      <c r="BQ62" s="113"/>
      <c r="BR62" s="242">
        <f>BR29+BR47+BR48+BR49+BR59+BR53</f>
        <v>205231823.87</v>
      </c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4"/>
      <c r="CF62" s="242"/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  <c r="CQ62" s="243"/>
      <c r="CR62" s="243"/>
      <c r="CS62" s="243"/>
      <c r="CT62" s="244"/>
      <c r="CU62" s="242">
        <f>BR62</f>
        <v>205231823.87</v>
      </c>
      <c r="CV62" s="243"/>
      <c r="CW62" s="243"/>
      <c r="CX62" s="243"/>
      <c r="CY62" s="243"/>
      <c r="CZ62" s="243"/>
      <c r="DA62" s="243"/>
      <c r="DB62" s="243"/>
      <c r="DC62" s="243"/>
      <c r="DD62" s="243"/>
      <c r="DE62" s="243"/>
      <c r="DF62" s="243"/>
      <c r="DG62" s="243"/>
      <c r="DH62" s="243"/>
      <c r="DI62" s="244"/>
      <c r="DJ62" s="242">
        <f>DJ29+DJ47+DJ48+DJ49+DJ53+DJ59</f>
        <v>333595283.04</v>
      </c>
      <c r="DK62" s="243"/>
      <c r="DL62" s="243"/>
      <c r="DM62" s="243"/>
      <c r="DN62" s="243"/>
      <c r="DO62" s="243"/>
      <c r="DP62" s="243"/>
      <c r="DQ62" s="243"/>
      <c r="DR62" s="243"/>
      <c r="DS62" s="243"/>
      <c r="DT62" s="243"/>
      <c r="DU62" s="243"/>
      <c r="DV62" s="243"/>
      <c r="DW62" s="244"/>
      <c r="DX62" s="242">
        <v>0</v>
      </c>
      <c r="DY62" s="243"/>
      <c r="DZ62" s="243"/>
      <c r="EA62" s="243"/>
      <c r="EB62" s="243"/>
      <c r="EC62" s="243"/>
      <c r="ED62" s="243"/>
      <c r="EE62" s="243"/>
      <c r="EF62" s="243"/>
      <c r="EG62" s="243"/>
      <c r="EH62" s="243"/>
      <c r="EI62" s="243"/>
      <c r="EJ62" s="243"/>
      <c r="EK62" s="243"/>
      <c r="EL62" s="244"/>
      <c r="EM62" s="242">
        <f>DJ62</f>
        <v>333595283.04</v>
      </c>
      <c r="EN62" s="243"/>
      <c r="EO62" s="243"/>
      <c r="EP62" s="243"/>
      <c r="EQ62" s="243"/>
      <c r="ER62" s="243"/>
      <c r="ES62" s="243"/>
      <c r="ET62" s="243"/>
      <c r="EU62" s="243"/>
      <c r="EV62" s="243"/>
      <c r="EW62" s="243"/>
      <c r="EX62" s="243"/>
      <c r="EY62" s="243"/>
      <c r="EZ62" s="243"/>
      <c r="FA62" s="244"/>
    </row>
    <row r="63" spans="70:157" s="30" customFormat="1" ht="15" customHeight="1"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1" t="s">
        <v>326</v>
      </c>
    </row>
    <row r="64" spans="1:157" s="30" customFormat="1" ht="12" customHeight="1">
      <c r="A64" s="160" t="s">
        <v>148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1"/>
      <c r="BL64" s="164" t="s">
        <v>93</v>
      </c>
      <c r="BM64" s="164"/>
      <c r="BN64" s="164"/>
      <c r="BO64" s="164"/>
      <c r="BP64" s="164"/>
      <c r="BQ64" s="164"/>
      <c r="BR64" s="121" t="s">
        <v>1</v>
      </c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 t="s">
        <v>57</v>
      </c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</row>
    <row r="65" spans="1:157" s="30" customFormat="1" ht="34.5" customHeight="1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3"/>
      <c r="BL65" s="164"/>
      <c r="BM65" s="164"/>
      <c r="BN65" s="164"/>
      <c r="BO65" s="164"/>
      <c r="BP65" s="164"/>
      <c r="BQ65" s="164"/>
      <c r="BR65" s="122" t="s">
        <v>61</v>
      </c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 t="s">
        <v>284</v>
      </c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 t="s">
        <v>0</v>
      </c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 t="s">
        <v>61</v>
      </c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 t="s">
        <v>284</v>
      </c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 t="s">
        <v>0</v>
      </c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</row>
    <row r="66" spans="1:157" s="43" customFormat="1" ht="12.75" customHeight="1" thickBot="1">
      <c r="A66" s="131">
        <v>1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56">
        <v>2</v>
      </c>
      <c r="BM66" s="156"/>
      <c r="BN66" s="156"/>
      <c r="BO66" s="156"/>
      <c r="BP66" s="156"/>
      <c r="BQ66" s="156"/>
      <c r="BR66" s="75">
        <v>3</v>
      </c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>
        <v>4</v>
      </c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>
        <v>5</v>
      </c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81">
        <v>6</v>
      </c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>
        <v>7</v>
      </c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>
        <v>8</v>
      </c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</row>
    <row r="67" spans="1:157" s="30" customFormat="1" ht="23.25" customHeight="1">
      <c r="A67" s="245" t="s">
        <v>58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6"/>
      <c r="BL67" s="157" t="s">
        <v>62</v>
      </c>
      <c r="BM67" s="158"/>
      <c r="BN67" s="159"/>
      <c r="BO67" s="159"/>
      <c r="BP67" s="159"/>
      <c r="BQ67" s="159"/>
      <c r="BR67" s="100">
        <f>BR69+BR70+BR71+BR72+BR75+BR76</f>
        <v>0</v>
      </c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247"/>
      <c r="CF67" s="100">
        <f>CF69+CF70+CF71+CF72+CF75+CF76</f>
        <v>0</v>
      </c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247"/>
      <c r="CU67" s="100">
        <f>BR67+CF67</f>
        <v>0</v>
      </c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247"/>
      <c r="DJ67" s="100">
        <f>DJ69+DJ70+DJ71+DJ72+DJ75+DJ76</f>
        <v>0</v>
      </c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247"/>
      <c r="DX67" s="100">
        <f>DX69+DX70+DX71+DX72+DX75+DX76</f>
        <v>0</v>
      </c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247"/>
      <c r="EM67" s="100">
        <f>DJ67+DX67</f>
        <v>0</v>
      </c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2"/>
    </row>
    <row r="68" spans="1:157" s="30" customFormat="1" ht="15" customHeight="1">
      <c r="A68" s="44" t="s">
        <v>28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5"/>
      <c r="BL68" s="112"/>
      <c r="BM68" s="113"/>
      <c r="BN68" s="114"/>
      <c r="BO68" s="114"/>
      <c r="BP68" s="114"/>
      <c r="BQ68" s="114"/>
      <c r="BR68" s="248"/>
      <c r="BS68" s="249"/>
      <c r="BT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50"/>
      <c r="CF68" s="248"/>
      <c r="CG68" s="249"/>
      <c r="CH68" s="249"/>
      <c r="CI68" s="249"/>
      <c r="CJ68" s="249"/>
      <c r="CK68" s="249"/>
      <c r="CL68" s="249"/>
      <c r="CM68" s="249"/>
      <c r="CN68" s="249"/>
      <c r="CO68" s="249"/>
      <c r="CP68" s="249"/>
      <c r="CQ68" s="249"/>
      <c r="CR68" s="249"/>
      <c r="CS68" s="249"/>
      <c r="CT68" s="250"/>
      <c r="CU68" s="248"/>
      <c r="CV68" s="249"/>
      <c r="CW68" s="249"/>
      <c r="CX68" s="249"/>
      <c r="CY68" s="249"/>
      <c r="CZ68" s="249"/>
      <c r="DA68" s="249"/>
      <c r="DB68" s="249"/>
      <c r="DC68" s="249"/>
      <c r="DD68" s="249"/>
      <c r="DE68" s="249"/>
      <c r="DF68" s="249"/>
      <c r="DG68" s="249"/>
      <c r="DH68" s="249"/>
      <c r="DI68" s="250"/>
      <c r="DJ68" s="248"/>
      <c r="DK68" s="249"/>
      <c r="DL68" s="249"/>
      <c r="DM68" s="249"/>
      <c r="DN68" s="249"/>
      <c r="DO68" s="249"/>
      <c r="DP68" s="249"/>
      <c r="DQ68" s="249"/>
      <c r="DR68" s="249"/>
      <c r="DS68" s="249"/>
      <c r="DT68" s="249"/>
      <c r="DU68" s="249"/>
      <c r="DV68" s="249"/>
      <c r="DW68" s="250"/>
      <c r="DX68" s="248"/>
      <c r="DY68" s="249"/>
      <c r="DZ68" s="249"/>
      <c r="EA68" s="249"/>
      <c r="EB68" s="249"/>
      <c r="EC68" s="249"/>
      <c r="ED68" s="249"/>
      <c r="EE68" s="249"/>
      <c r="EF68" s="249"/>
      <c r="EG68" s="249"/>
      <c r="EH68" s="249"/>
      <c r="EI68" s="249"/>
      <c r="EJ68" s="249"/>
      <c r="EK68" s="249"/>
      <c r="EL68" s="250"/>
      <c r="EM68" s="248"/>
      <c r="EN68" s="249"/>
      <c r="EO68" s="249"/>
      <c r="EP68" s="249"/>
      <c r="EQ68" s="249"/>
      <c r="ER68" s="249"/>
      <c r="ES68" s="249"/>
      <c r="ET68" s="249"/>
      <c r="EU68" s="249"/>
      <c r="EV68" s="249"/>
      <c r="EW68" s="249"/>
      <c r="EX68" s="249"/>
      <c r="EY68" s="249"/>
      <c r="EZ68" s="249"/>
      <c r="FA68" s="286"/>
    </row>
    <row r="69" spans="1:157" s="30" customFormat="1" ht="36.75" customHeight="1">
      <c r="A69" s="89" t="s">
        <v>316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8"/>
      <c r="BL69" s="112" t="s">
        <v>63</v>
      </c>
      <c r="BM69" s="113"/>
      <c r="BN69" s="114"/>
      <c r="BO69" s="114"/>
      <c r="BP69" s="114"/>
      <c r="BQ69" s="11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94">
        <f>BR69+CF69</f>
        <v>0</v>
      </c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94">
        <f>DJ69+DX69</f>
        <v>0</v>
      </c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5"/>
    </row>
    <row r="70" spans="1:157" s="30" customFormat="1" ht="26.25" customHeight="1">
      <c r="A70" s="165" t="s">
        <v>367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7"/>
      <c r="BL70" s="112" t="s">
        <v>64</v>
      </c>
      <c r="BM70" s="113"/>
      <c r="BN70" s="114"/>
      <c r="BO70" s="114"/>
      <c r="BP70" s="114"/>
      <c r="BQ70" s="11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94">
        <f>BR70+CF70</f>
        <v>0</v>
      </c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94">
        <f>DJ70+DX70</f>
        <v>0</v>
      </c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5"/>
    </row>
    <row r="71" spans="1:157" s="30" customFormat="1" ht="26.25" customHeight="1">
      <c r="A71" s="115" t="s">
        <v>327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6"/>
      <c r="BL71" s="112" t="s">
        <v>65</v>
      </c>
      <c r="BM71" s="113"/>
      <c r="BN71" s="114"/>
      <c r="BO71" s="114"/>
      <c r="BP71" s="114"/>
      <c r="BQ71" s="11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94">
        <f>BR71+CF71</f>
        <v>0</v>
      </c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94">
        <f>DJ71+DX71</f>
        <v>0</v>
      </c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5"/>
    </row>
    <row r="72" spans="1:157" s="30" customFormat="1" ht="27" customHeight="1">
      <c r="A72" s="115" t="s">
        <v>203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6"/>
      <c r="BL72" s="112" t="s">
        <v>66</v>
      </c>
      <c r="BM72" s="113"/>
      <c r="BN72" s="114"/>
      <c r="BO72" s="114"/>
      <c r="BP72" s="114"/>
      <c r="BQ72" s="11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94">
        <f>BR72+CF72</f>
        <v>0</v>
      </c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94">
        <f>DJ72+DX72</f>
        <v>0</v>
      </c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5"/>
    </row>
    <row r="73" spans="1:157" s="30" customFormat="1" ht="27" customHeight="1">
      <c r="A73" s="115" t="s">
        <v>204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6"/>
      <c r="BL73" s="112" t="s">
        <v>67</v>
      </c>
      <c r="BM73" s="113"/>
      <c r="BN73" s="114"/>
      <c r="BO73" s="114"/>
      <c r="BP73" s="114"/>
      <c r="BQ73" s="114"/>
      <c r="BR73" s="94" t="s">
        <v>360</v>
      </c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 t="s">
        <v>360</v>
      </c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 t="s">
        <v>360</v>
      </c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 t="s">
        <v>360</v>
      </c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 t="s">
        <v>360</v>
      </c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 t="s">
        <v>360</v>
      </c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5"/>
    </row>
    <row r="74" spans="1:157" s="30" customFormat="1" ht="24.75" customHeight="1">
      <c r="A74" s="115" t="s">
        <v>205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6"/>
      <c r="BL74" s="112" t="s">
        <v>68</v>
      </c>
      <c r="BM74" s="113"/>
      <c r="BN74" s="114"/>
      <c r="BO74" s="114"/>
      <c r="BP74" s="114"/>
      <c r="BQ74" s="114"/>
      <c r="BR74" s="94" t="s">
        <v>360</v>
      </c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 t="s">
        <v>360</v>
      </c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 t="s">
        <v>360</v>
      </c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 t="s">
        <v>360</v>
      </c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 t="s">
        <v>360</v>
      </c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 t="s">
        <v>360</v>
      </c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5"/>
    </row>
    <row r="75" spans="1:157" s="28" customFormat="1" ht="14.25" customHeight="1">
      <c r="A75" s="115" t="s">
        <v>206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6"/>
      <c r="BL75" s="112" t="s">
        <v>69</v>
      </c>
      <c r="BM75" s="113"/>
      <c r="BN75" s="114"/>
      <c r="BO75" s="114"/>
      <c r="BP75" s="114"/>
      <c r="BQ75" s="114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94" t="s">
        <v>360</v>
      </c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94" t="s">
        <v>360</v>
      </c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5"/>
    </row>
    <row r="76" spans="1:157" s="30" customFormat="1" ht="14.25" customHeight="1">
      <c r="A76" s="115" t="s">
        <v>207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6"/>
      <c r="BL76" s="112" t="s">
        <v>208</v>
      </c>
      <c r="BM76" s="113"/>
      <c r="BN76" s="114"/>
      <c r="BO76" s="114"/>
      <c r="BP76" s="114"/>
      <c r="BQ76" s="114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94" t="s">
        <v>360</v>
      </c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94" t="s">
        <v>360</v>
      </c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5"/>
    </row>
    <row r="77" spans="1:157" s="30" customFormat="1" ht="23.25" customHeight="1">
      <c r="A77" s="129" t="s">
        <v>209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30"/>
      <c r="BL77" s="137" t="s">
        <v>210</v>
      </c>
      <c r="BM77" s="138"/>
      <c r="BN77" s="139"/>
      <c r="BO77" s="139"/>
      <c r="BP77" s="139"/>
      <c r="BQ77" s="139"/>
      <c r="BR77" s="94" t="s">
        <v>360</v>
      </c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 t="s">
        <v>360</v>
      </c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 t="s">
        <v>360</v>
      </c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 t="s">
        <v>360</v>
      </c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 t="s">
        <v>360</v>
      </c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 t="s">
        <v>360</v>
      </c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5"/>
    </row>
    <row r="78" spans="1:157" s="30" customFormat="1" ht="36.75" customHeight="1">
      <c r="A78" s="181" t="s">
        <v>328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5"/>
      <c r="BL78" s="112" t="s">
        <v>31</v>
      </c>
      <c r="BM78" s="113"/>
      <c r="BN78" s="114"/>
      <c r="BO78" s="114"/>
      <c r="BP78" s="114"/>
      <c r="BQ78" s="114"/>
      <c r="BR78" s="94">
        <f>SUM(BR79:CE80)</f>
        <v>28450456.950000003</v>
      </c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>
        <f>SUM(CF79:CT80)</f>
        <v>1142470.4</v>
      </c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>
        <f>BR78+CF78</f>
        <v>29592927.35</v>
      </c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>
        <f>SUM(DJ79:DW80)</f>
        <v>2900845.39</v>
      </c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>
        <f>SUM(DX79:EL80)</f>
        <v>2173714.97</v>
      </c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>
        <f>DJ78+DX78</f>
        <v>5074560.36</v>
      </c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5"/>
    </row>
    <row r="79" spans="1:157" s="43" customFormat="1" ht="37.5" customHeight="1">
      <c r="A79" s="89" t="s">
        <v>329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8"/>
      <c r="BL79" s="112" t="s">
        <v>32</v>
      </c>
      <c r="BM79" s="113"/>
      <c r="BN79" s="114"/>
      <c r="BO79" s="114"/>
      <c r="BP79" s="114"/>
      <c r="BQ79" s="114"/>
      <c r="BR79" s="93">
        <v>28151806.51</v>
      </c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>
        <v>1142470.4</v>
      </c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4">
        <f>BR79+CF79</f>
        <v>29294276.91</v>
      </c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3">
        <v>2900845.39</v>
      </c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>
        <v>2173714.97</v>
      </c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4">
        <f>DJ79+DX79</f>
        <v>5074560.36</v>
      </c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5"/>
    </row>
    <row r="80" spans="1:157" s="30" customFormat="1" ht="27" customHeight="1">
      <c r="A80" s="115" t="s">
        <v>330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6"/>
      <c r="BL80" s="112" t="s">
        <v>33</v>
      </c>
      <c r="BM80" s="113"/>
      <c r="BN80" s="114"/>
      <c r="BO80" s="114"/>
      <c r="BP80" s="114"/>
      <c r="BQ80" s="114"/>
      <c r="BR80" s="93">
        <v>298650.44</v>
      </c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4">
        <f>BR80+CF80</f>
        <v>298650.44</v>
      </c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4">
        <f>DJ80+DX80</f>
        <v>0</v>
      </c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5"/>
    </row>
    <row r="81" spans="1:157" s="30" customFormat="1" ht="27" customHeight="1" thickBot="1">
      <c r="A81" s="89" t="s">
        <v>331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6"/>
      <c r="BL81" s="109" t="s">
        <v>332</v>
      </c>
      <c r="BM81" s="110"/>
      <c r="BN81" s="111"/>
      <c r="BO81" s="111"/>
      <c r="BP81" s="111"/>
      <c r="BQ81" s="111"/>
      <c r="BR81" s="97" t="s">
        <v>360</v>
      </c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 t="s">
        <v>360</v>
      </c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 t="s">
        <v>360</v>
      </c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 t="s">
        <v>360</v>
      </c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 t="s">
        <v>360</v>
      </c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 t="s">
        <v>360</v>
      </c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8"/>
    </row>
    <row r="82" spans="1:157" s="30" customFormat="1" ht="21" customHeight="1">
      <c r="A82" s="46" t="s">
        <v>334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7"/>
      <c r="BL82" s="157" t="s">
        <v>249</v>
      </c>
      <c r="BM82" s="158"/>
      <c r="BN82" s="159"/>
      <c r="BO82" s="159"/>
      <c r="BP82" s="159"/>
      <c r="BQ82" s="159"/>
      <c r="BR82" s="94" t="s">
        <v>360</v>
      </c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 t="s">
        <v>360</v>
      </c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 t="s">
        <v>360</v>
      </c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 t="s">
        <v>360</v>
      </c>
      <c r="DK82" s="94"/>
      <c r="DL82" s="94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 t="s">
        <v>360</v>
      </c>
      <c r="DY82" s="94"/>
      <c r="DZ82" s="94"/>
      <c r="EA82" s="94"/>
      <c r="EB82" s="94"/>
      <c r="EC82" s="94"/>
      <c r="ED82" s="94"/>
      <c r="EE82" s="94"/>
      <c r="EF82" s="94"/>
      <c r="EG82" s="94"/>
      <c r="EH82" s="94"/>
      <c r="EI82" s="94"/>
      <c r="EJ82" s="94"/>
      <c r="EK82" s="94"/>
      <c r="EL82" s="94"/>
      <c r="EM82" s="94" t="s">
        <v>360</v>
      </c>
      <c r="EN82" s="94"/>
      <c r="EO82" s="94"/>
      <c r="EP82" s="94"/>
      <c r="EQ82" s="94"/>
      <c r="ER82" s="94"/>
      <c r="ES82" s="94"/>
      <c r="ET82" s="94"/>
      <c r="EU82" s="94"/>
      <c r="EV82" s="94"/>
      <c r="EW82" s="94"/>
      <c r="EX82" s="94"/>
      <c r="EY82" s="94"/>
      <c r="EZ82" s="94"/>
      <c r="FA82" s="95"/>
    </row>
    <row r="83" spans="1:157" s="38" customFormat="1" ht="33" customHeight="1" hidden="1">
      <c r="A83" s="89" t="s">
        <v>335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8"/>
      <c r="BL83" s="112" t="s">
        <v>336</v>
      </c>
      <c r="BM83" s="113"/>
      <c r="BN83" s="114"/>
      <c r="BO83" s="114"/>
      <c r="BP83" s="114"/>
      <c r="BQ83" s="114"/>
      <c r="BR83" s="94" t="s">
        <v>360</v>
      </c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 t="s">
        <v>360</v>
      </c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 t="s">
        <v>360</v>
      </c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 t="s">
        <v>360</v>
      </c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 t="s">
        <v>360</v>
      </c>
      <c r="DY83" s="94"/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4"/>
      <c r="EM83" s="94" t="s">
        <v>360</v>
      </c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4"/>
      <c r="EZ83" s="94"/>
      <c r="FA83" s="95"/>
    </row>
    <row r="84" spans="1:157" s="30" customFormat="1" ht="23.25" customHeight="1" hidden="1">
      <c r="A84" s="115" t="s">
        <v>337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6"/>
      <c r="BL84" s="112" t="s">
        <v>338</v>
      </c>
      <c r="BM84" s="113"/>
      <c r="BN84" s="114"/>
      <c r="BO84" s="114"/>
      <c r="BP84" s="114"/>
      <c r="BQ84" s="114"/>
      <c r="BR84" s="94" t="s">
        <v>360</v>
      </c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 t="s">
        <v>360</v>
      </c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 t="s">
        <v>360</v>
      </c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 t="s">
        <v>360</v>
      </c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 t="s">
        <v>360</v>
      </c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  <c r="EM84" s="94" t="s">
        <v>360</v>
      </c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5"/>
    </row>
    <row r="85" spans="1:157" s="30" customFormat="1" ht="12" hidden="1">
      <c r="A85" s="115" t="s">
        <v>339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6"/>
      <c r="BL85" s="109" t="s">
        <v>340</v>
      </c>
      <c r="BM85" s="110"/>
      <c r="BN85" s="111"/>
      <c r="BO85" s="111"/>
      <c r="BP85" s="111"/>
      <c r="BQ85" s="111"/>
      <c r="BR85" s="94" t="s">
        <v>360</v>
      </c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 t="s">
        <v>360</v>
      </c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 t="s">
        <v>360</v>
      </c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 t="s">
        <v>360</v>
      </c>
      <c r="DK85" s="94"/>
      <c r="DL85" s="94"/>
      <c r="DM85" s="94"/>
      <c r="DN85" s="94"/>
      <c r="DO85" s="94"/>
      <c r="DP85" s="94"/>
      <c r="DQ85" s="94"/>
      <c r="DR85" s="94"/>
      <c r="DS85" s="94"/>
      <c r="DT85" s="94"/>
      <c r="DU85" s="94"/>
      <c r="DV85" s="94"/>
      <c r="DW85" s="94"/>
      <c r="DX85" s="94" t="s">
        <v>360</v>
      </c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94"/>
      <c r="EM85" s="94" t="s">
        <v>360</v>
      </c>
      <c r="EN85" s="94"/>
      <c r="EO85" s="94"/>
      <c r="EP85" s="94"/>
      <c r="EQ85" s="94"/>
      <c r="ER85" s="94"/>
      <c r="ES85" s="94"/>
      <c r="ET85" s="94"/>
      <c r="EU85" s="94"/>
      <c r="EV85" s="94"/>
      <c r="EW85" s="94"/>
      <c r="EX85" s="94"/>
      <c r="EY85" s="94"/>
      <c r="EZ85" s="94"/>
      <c r="FA85" s="95"/>
    </row>
    <row r="86" spans="1:157" s="30" customFormat="1" ht="18" customHeight="1">
      <c r="A86" s="46" t="s">
        <v>341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7"/>
      <c r="BL86" s="112" t="s">
        <v>251</v>
      </c>
      <c r="BM86" s="113"/>
      <c r="BN86" s="114"/>
      <c r="BO86" s="114"/>
      <c r="BP86" s="114"/>
      <c r="BQ86" s="114"/>
      <c r="BR86" s="94" t="s">
        <v>360</v>
      </c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 t="s">
        <v>360</v>
      </c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 t="s">
        <v>360</v>
      </c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 t="s">
        <v>360</v>
      </c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 t="s">
        <v>360</v>
      </c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 t="s">
        <v>360</v>
      </c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5"/>
    </row>
    <row r="87" spans="1:157" s="30" customFormat="1" ht="23.25" customHeight="1" hidden="1">
      <c r="A87" s="89" t="s">
        <v>342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8"/>
      <c r="BL87" s="112" t="s">
        <v>343</v>
      </c>
      <c r="BM87" s="113"/>
      <c r="BN87" s="114"/>
      <c r="BO87" s="114"/>
      <c r="BP87" s="114"/>
      <c r="BQ87" s="114"/>
      <c r="BR87" s="94" t="s">
        <v>360</v>
      </c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 t="s">
        <v>360</v>
      </c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 t="s">
        <v>360</v>
      </c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 t="s">
        <v>360</v>
      </c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 t="s">
        <v>360</v>
      </c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 t="s">
        <v>360</v>
      </c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5"/>
    </row>
    <row r="88" spans="1:157" s="30" customFormat="1" ht="16.5" customHeight="1" hidden="1">
      <c r="A88" s="115" t="s">
        <v>344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6"/>
      <c r="BL88" s="112" t="s">
        <v>345</v>
      </c>
      <c r="BM88" s="113"/>
      <c r="BN88" s="114"/>
      <c r="BO88" s="114"/>
      <c r="BP88" s="114"/>
      <c r="BQ88" s="114"/>
      <c r="BR88" s="94" t="s">
        <v>360</v>
      </c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 t="s">
        <v>360</v>
      </c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 t="s">
        <v>360</v>
      </c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 t="s">
        <v>360</v>
      </c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 t="s">
        <v>360</v>
      </c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94"/>
      <c r="EM88" s="94" t="s">
        <v>360</v>
      </c>
      <c r="EN88" s="94"/>
      <c r="EO88" s="94"/>
      <c r="EP88" s="94"/>
      <c r="EQ88" s="94"/>
      <c r="ER88" s="94"/>
      <c r="ES88" s="94"/>
      <c r="ET88" s="94"/>
      <c r="EU88" s="94"/>
      <c r="EV88" s="94"/>
      <c r="EW88" s="94"/>
      <c r="EX88" s="94"/>
      <c r="EY88" s="94"/>
      <c r="EZ88" s="94"/>
      <c r="FA88" s="95"/>
    </row>
    <row r="89" spans="1:157" s="38" customFormat="1" ht="23.25" customHeight="1" hidden="1">
      <c r="A89" s="115" t="s">
        <v>346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6"/>
      <c r="BL89" s="112" t="s">
        <v>347</v>
      </c>
      <c r="BM89" s="113"/>
      <c r="BN89" s="114"/>
      <c r="BO89" s="114"/>
      <c r="BP89" s="114"/>
      <c r="BQ89" s="114"/>
      <c r="BR89" s="94" t="s">
        <v>360</v>
      </c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 t="s">
        <v>360</v>
      </c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 t="s">
        <v>360</v>
      </c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 t="s">
        <v>360</v>
      </c>
      <c r="DK89" s="94"/>
      <c r="DL89" s="94"/>
      <c r="DM89" s="94"/>
      <c r="DN89" s="94"/>
      <c r="DO89" s="94"/>
      <c r="DP89" s="94"/>
      <c r="DQ89" s="94"/>
      <c r="DR89" s="94"/>
      <c r="DS89" s="94"/>
      <c r="DT89" s="94"/>
      <c r="DU89" s="94"/>
      <c r="DV89" s="94"/>
      <c r="DW89" s="94"/>
      <c r="DX89" s="94" t="s">
        <v>360</v>
      </c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 t="s">
        <v>360</v>
      </c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5"/>
    </row>
    <row r="90" spans="70:157" s="30" customFormat="1" ht="12" customHeight="1"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1" t="s">
        <v>362</v>
      </c>
    </row>
    <row r="91" spans="1:157" s="30" customFormat="1" ht="34.5" customHeight="1">
      <c r="A91" s="160" t="s">
        <v>148</v>
      </c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  <c r="BL91" s="164" t="s">
        <v>93</v>
      </c>
      <c r="BM91" s="164"/>
      <c r="BN91" s="164"/>
      <c r="BO91" s="164"/>
      <c r="BP91" s="164"/>
      <c r="BQ91" s="164"/>
      <c r="BR91" s="121" t="s">
        <v>1</v>
      </c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 t="s">
        <v>57</v>
      </c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</row>
    <row r="92" spans="1:157" s="43" customFormat="1" ht="46.5" customHeight="1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3"/>
      <c r="BL92" s="164"/>
      <c r="BM92" s="164"/>
      <c r="BN92" s="164"/>
      <c r="BO92" s="164"/>
      <c r="BP92" s="164"/>
      <c r="BQ92" s="164"/>
      <c r="BR92" s="122" t="s">
        <v>61</v>
      </c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 t="s">
        <v>284</v>
      </c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 t="s">
        <v>0</v>
      </c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 t="s">
        <v>61</v>
      </c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 t="s">
        <v>284</v>
      </c>
      <c r="DY92" s="122"/>
      <c r="DZ92" s="122"/>
      <c r="EA92" s="122"/>
      <c r="EB92" s="122"/>
      <c r="EC92" s="122"/>
      <c r="ED92" s="122"/>
      <c r="EE92" s="122"/>
      <c r="EF92" s="122"/>
      <c r="EG92" s="122"/>
      <c r="EH92" s="122"/>
      <c r="EI92" s="122"/>
      <c r="EJ92" s="122"/>
      <c r="EK92" s="122"/>
      <c r="EL92" s="122"/>
      <c r="EM92" s="122" t="s">
        <v>0</v>
      </c>
      <c r="EN92" s="122"/>
      <c r="EO92" s="122"/>
      <c r="EP92" s="122"/>
      <c r="EQ92" s="122"/>
      <c r="ER92" s="122"/>
      <c r="ES92" s="122"/>
      <c r="ET92" s="122"/>
      <c r="EU92" s="122"/>
      <c r="EV92" s="122"/>
      <c r="EW92" s="122"/>
      <c r="EX92" s="122"/>
      <c r="EY92" s="122"/>
      <c r="EZ92" s="122"/>
      <c r="FA92" s="122"/>
    </row>
    <row r="93" spans="1:157" s="30" customFormat="1" ht="15" customHeight="1">
      <c r="A93" s="131">
        <v>1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3"/>
      <c r="BL93" s="132">
        <v>2</v>
      </c>
      <c r="BM93" s="132"/>
      <c r="BN93" s="132"/>
      <c r="BO93" s="132"/>
      <c r="BP93" s="132"/>
      <c r="BQ93" s="132"/>
      <c r="BR93" s="75">
        <v>3</v>
      </c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>
        <v>4</v>
      </c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>
        <v>5</v>
      </c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81">
        <v>6</v>
      </c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>
        <v>7</v>
      </c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>
        <v>8</v>
      </c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</row>
    <row r="94" spans="1:157" s="30" customFormat="1" ht="21" customHeight="1">
      <c r="A94" s="44" t="s">
        <v>30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114" t="s">
        <v>34</v>
      </c>
      <c r="BM94" s="114"/>
      <c r="BN94" s="114"/>
      <c r="BO94" s="114"/>
      <c r="BP94" s="114"/>
      <c r="BQ94" s="114"/>
      <c r="BR94" s="94">
        <f>SUM(BR95:CE98)</f>
        <v>157991370.3</v>
      </c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 t="s">
        <v>360</v>
      </c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87">
        <f>BR94</f>
        <v>157991370.3</v>
      </c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94">
        <f>DJ97</f>
        <v>158081370.3</v>
      </c>
      <c r="DK94" s="94"/>
      <c r="DL94" s="94"/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 t="s">
        <v>360</v>
      </c>
      <c r="DY94" s="94"/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>
        <f>DJ94</f>
        <v>158081370.3</v>
      </c>
      <c r="EN94" s="94"/>
      <c r="EO94" s="94"/>
      <c r="EP94" s="94"/>
      <c r="EQ94" s="94"/>
      <c r="ER94" s="94"/>
      <c r="ES94" s="94"/>
      <c r="ET94" s="94"/>
      <c r="EU94" s="94"/>
      <c r="EV94" s="94"/>
      <c r="EW94" s="94"/>
      <c r="EX94" s="94"/>
      <c r="EY94" s="94"/>
      <c r="EZ94" s="94"/>
      <c r="FA94" s="95"/>
    </row>
    <row r="95" spans="1:157" s="30" customFormat="1" ht="12.75" customHeight="1">
      <c r="A95" s="89" t="s">
        <v>317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8"/>
      <c r="BL95" s="112"/>
      <c r="BM95" s="113"/>
      <c r="BN95" s="114"/>
      <c r="BO95" s="114"/>
      <c r="BP95" s="114"/>
      <c r="BQ95" s="114"/>
      <c r="BR95" s="119" t="s">
        <v>360</v>
      </c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91"/>
      <c r="CF95" s="119" t="s">
        <v>360</v>
      </c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91"/>
      <c r="CU95" s="119" t="s">
        <v>360</v>
      </c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91"/>
      <c r="DJ95" s="119" t="s">
        <v>360</v>
      </c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91"/>
      <c r="DX95" s="119" t="s">
        <v>360</v>
      </c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91"/>
      <c r="EM95" s="119" t="s">
        <v>360</v>
      </c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91"/>
    </row>
    <row r="96" spans="1:157" s="30" customFormat="1" ht="14.25" customHeight="1">
      <c r="A96" s="115" t="s">
        <v>371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6"/>
      <c r="BL96" s="112" t="s">
        <v>35</v>
      </c>
      <c r="BM96" s="113"/>
      <c r="BN96" s="114"/>
      <c r="BO96" s="114"/>
      <c r="BP96" s="114"/>
      <c r="BQ96" s="114"/>
      <c r="BR96" s="92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88"/>
      <c r="CF96" s="92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88"/>
      <c r="CU96" s="92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88"/>
      <c r="DJ96" s="92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88"/>
      <c r="DX96" s="92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88"/>
      <c r="EM96" s="92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88"/>
    </row>
    <row r="97" spans="1:157" s="30" customFormat="1" ht="14.25" customHeight="1">
      <c r="A97" s="115" t="s">
        <v>211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6"/>
      <c r="BL97" s="112" t="s">
        <v>36</v>
      </c>
      <c r="BM97" s="113"/>
      <c r="BN97" s="114"/>
      <c r="BO97" s="114"/>
      <c r="BP97" s="114"/>
      <c r="BQ97" s="114"/>
      <c r="BR97" s="80">
        <v>157991370.3</v>
      </c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76" t="s">
        <v>360</v>
      </c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7">
        <f>BR97</f>
        <v>157991370.3</v>
      </c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80">
        <v>158081370.3</v>
      </c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4" t="s">
        <v>360</v>
      </c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>
        <f>DJ97</f>
        <v>158081370.3</v>
      </c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</row>
    <row r="98" spans="1:157" s="28" customFormat="1" ht="16.5" customHeight="1">
      <c r="A98" s="115" t="s">
        <v>212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6"/>
      <c r="BL98" s="112" t="s">
        <v>37</v>
      </c>
      <c r="BM98" s="113"/>
      <c r="BN98" s="114"/>
      <c r="BO98" s="114"/>
      <c r="BP98" s="114"/>
      <c r="BQ98" s="114"/>
      <c r="BR98" s="94" t="s">
        <v>360</v>
      </c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 t="s">
        <v>360</v>
      </c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 t="s">
        <v>360</v>
      </c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 t="s">
        <v>360</v>
      </c>
      <c r="DK98" s="94"/>
      <c r="DL98" s="94"/>
      <c r="DM98" s="94"/>
      <c r="DN98" s="94"/>
      <c r="DO98" s="94"/>
      <c r="DP98" s="94"/>
      <c r="DQ98" s="94"/>
      <c r="DR98" s="94"/>
      <c r="DS98" s="94"/>
      <c r="DT98" s="94"/>
      <c r="DU98" s="94"/>
      <c r="DV98" s="94"/>
      <c r="DW98" s="94"/>
      <c r="DX98" s="94" t="s">
        <v>360</v>
      </c>
      <c r="DY98" s="94"/>
      <c r="DZ98" s="94"/>
      <c r="EA98" s="94"/>
      <c r="EB98" s="94"/>
      <c r="EC98" s="94"/>
      <c r="ED98" s="94"/>
      <c r="EE98" s="94"/>
      <c r="EF98" s="94"/>
      <c r="EG98" s="94"/>
      <c r="EH98" s="94"/>
      <c r="EI98" s="94"/>
      <c r="EJ98" s="94"/>
      <c r="EK98" s="94"/>
      <c r="EL98" s="94"/>
      <c r="EM98" s="94" t="s">
        <v>360</v>
      </c>
      <c r="EN98" s="94"/>
      <c r="EO98" s="94"/>
      <c r="EP98" s="94"/>
      <c r="EQ98" s="94"/>
      <c r="ER98" s="94"/>
      <c r="ES98" s="94"/>
      <c r="ET98" s="94"/>
      <c r="EU98" s="94"/>
      <c r="EV98" s="94"/>
      <c r="EW98" s="94"/>
      <c r="EX98" s="94"/>
      <c r="EY98" s="94"/>
      <c r="EZ98" s="94"/>
      <c r="FA98" s="95"/>
    </row>
    <row r="99" spans="1:157" s="28" customFormat="1" ht="18" customHeight="1">
      <c r="A99" s="46" t="s">
        <v>153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7"/>
      <c r="BL99" s="112" t="s">
        <v>39</v>
      </c>
      <c r="BM99" s="113"/>
      <c r="BN99" s="114"/>
      <c r="BO99" s="114"/>
      <c r="BP99" s="114"/>
      <c r="BQ99" s="114"/>
      <c r="BR99" s="93">
        <v>1764192.12</v>
      </c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>
        <f>BR99+CF99</f>
        <v>1764192.12</v>
      </c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3">
        <v>1780752.03</v>
      </c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4"/>
      <c r="DY99" s="94"/>
      <c r="DZ99" s="94"/>
      <c r="EA99" s="94"/>
      <c r="EB99" s="94"/>
      <c r="EC99" s="94"/>
      <c r="ED99" s="94"/>
      <c r="EE99" s="94"/>
      <c r="EF99" s="94"/>
      <c r="EG99" s="94"/>
      <c r="EH99" s="94"/>
      <c r="EI99" s="94"/>
      <c r="EJ99" s="94"/>
      <c r="EK99" s="94"/>
      <c r="EL99" s="94"/>
      <c r="EM99" s="94">
        <f>DJ99+DX99</f>
        <v>1780752.03</v>
      </c>
      <c r="EN99" s="94"/>
      <c r="EO99" s="94"/>
      <c r="EP99" s="94"/>
      <c r="EQ99" s="94"/>
      <c r="ER99" s="94"/>
      <c r="ES99" s="94"/>
      <c r="ET99" s="94"/>
      <c r="EU99" s="94"/>
      <c r="EV99" s="94"/>
      <c r="EW99" s="94"/>
      <c r="EX99" s="94"/>
      <c r="EY99" s="94"/>
      <c r="EZ99" s="94"/>
      <c r="FA99" s="95"/>
    </row>
    <row r="100" spans="1:157" s="28" customFormat="1" ht="18.75" customHeight="1">
      <c r="A100" s="46" t="s">
        <v>38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7"/>
      <c r="BL100" s="176" t="s">
        <v>40</v>
      </c>
      <c r="BM100" s="177"/>
      <c r="BN100" s="178"/>
      <c r="BO100" s="178"/>
      <c r="BP100" s="178"/>
      <c r="BQ100" s="178"/>
      <c r="BR100" s="85">
        <v>172854295.56</v>
      </c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>
        <f>BR100+CF100</f>
        <v>172854295.56</v>
      </c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85">
        <v>123285.06</v>
      </c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>
        <f>DJ100+DX100</f>
        <v>123285.06</v>
      </c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9"/>
    </row>
    <row r="101" spans="1:157" s="28" customFormat="1" ht="17.25" customHeight="1">
      <c r="A101" s="53" t="s">
        <v>263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4"/>
      <c r="BL101" s="137" t="s">
        <v>70</v>
      </c>
      <c r="BM101" s="138"/>
      <c r="BN101" s="139"/>
      <c r="BO101" s="139"/>
      <c r="BP101" s="139"/>
      <c r="BQ101" s="139"/>
      <c r="BR101" s="94" t="s">
        <v>360</v>
      </c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 t="s">
        <v>360</v>
      </c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 t="s">
        <v>360</v>
      </c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 t="s">
        <v>360</v>
      </c>
      <c r="DK101" s="94"/>
      <c r="DL101" s="94"/>
      <c r="DM101" s="94"/>
      <c r="DN101" s="94"/>
      <c r="DO101" s="94"/>
      <c r="DP101" s="94"/>
      <c r="DQ101" s="94"/>
      <c r="DR101" s="94"/>
      <c r="DS101" s="94"/>
      <c r="DT101" s="94"/>
      <c r="DU101" s="94"/>
      <c r="DV101" s="94"/>
      <c r="DW101" s="94"/>
      <c r="DX101" s="94" t="s">
        <v>360</v>
      </c>
      <c r="DY101" s="94"/>
      <c r="DZ101" s="94"/>
      <c r="EA101" s="94"/>
      <c r="EB101" s="94"/>
      <c r="EC101" s="94"/>
      <c r="ED101" s="94"/>
      <c r="EE101" s="94"/>
      <c r="EF101" s="94"/>
      <c r="EG101" s="94"/>
      <c r="EH101" s="94"/>
      <c r="EI101" s="94"/>
      <c r="EJ101" s="94"/>
      <c r="EK101" s="94"/>
      <c r="EL101" s="94"/>
      <c r="EM101" s="94" t="s">
        <v>360</v>
      </c>
      <c r="EN101" s="94"/>
      <c r="EO101" s="94"/>
      <c r="EP101" s="94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5"/>
    </row>
    <row r="102" spans="1:157" s="30" customFormat="1" ht="22.5" customHeight="1">
      <c r="A102" s="46" t="s">
        <v>41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7"/>
      <c r="BL102" s="112" t="s">
        <v>71</v>
      </c>
      <c r="BM102" s="113"/>
      <c r="BN102" s="114"/>
      <c r="BO102" s="114"/>
      <c r="BP102" s="114"/>
      <c r="BQ102" s="114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>
        <f>BR102+CF102</f>
        <v>0</v>
      </c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4"/>
      <c r="DY102" s="94"/>
      <c r="DZ102" s="94"/>
      <c r="EA102" s="94"/>
      <c r="EB102" s="94"/>
      <c r="EC102" s="94"/>
      <c r="ED102" s="94"/>
      <c r="EE102" s="94"/>
      <c r="EF102" s="94"/>
      <c r="EG102" s="94"/>
      <c r="EH102" s="94"/>
      <c r="EI102" s="94"/>
      <c r="EJ102" s="94"/>
      <c r="EK102" s="94"/>
      <c r="EL102" s="94"/>
      <c r="EM102" s="94">
        <f>DJ102+DX102</f>
        <v>0</v>
      </c>
      <c r="EN102" s="94"/>
      <c r="EO102" s="94"/>
      <c r="EP102" s="94"/>
      <c r="EQ102" s="94"/>
      <c r="ER102" s="94"/>
      <c r="ES102" s="94"/>
      <c r="ET102" s="94"/>
      <c r="EU102" s="94"/>
      <c r="EV102" s="94"/>
      <c r="EW102" s="94"/>
      <c r="EX102" s="94"/>
      <c r="EY102" s="94"/>
      <c r="EZ102" s="94"/>
      <c r="FA102" s="95"/>
    </row>
    <row r="103" spans="1:157" s="30" customFormat="1" ht="18.75" customHeight="1">
      <c r="A103" s="46" t="s">
        <v>231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7"/>
      <c r="BL103" s="112" t="s">
        <v>42</v>
      </c>
      <c r="BM103" s="113"/>
      <c r="BN103" s="114"/>
      <c r="BO103" s="114"/>
      <c r="BP103" s="114"/>
      <c r="BQ103" s="114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>
        <f>BR103+CF103</f>
        <v>0</v>
      </c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>
        <f>DJ103+DX103</f>
        <v>0</v>
      </c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5"/>
    </row>
    <row r="104" spans="1:157" s="30" customFormat="1" ht="24" customHeight="1">
      <c r="A104" s="46" t="s">
        <v>213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7"/>
      <c r="BL104" s="112" t="s">
        <v>72</v>
      </c>
      <c r="BM104" s="113"/>
      <c r="BN104" s="114"/>
      <c r="BO104" s="114"/>
      <c r="BP104" s="114"/>
      <c r="BQ104" s="114"/>
      <c r="BR104" s="94">
        <f>SUM(BR105:CE107)</f>
        <v>0</v>
      </c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>
        <f>SUM(CF105:CT107)</f>
        <v>0</v>
      </c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>
        <f>BR104+CF104</f>
        <v>0</v>
      </c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>
        <f>SUM(DJ105:DW107)</f>
        <v>0</v>
      </c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>
        <f>SUM(DX105:EL107)</f>
        <v>0</v>
      </c>
      <c r="DY104" s="94"/>
      <c r="DZ104" s="94"/>
      <c r="EA104" s="94"/>
      <c r="EB104" s="94"/>
      <c r="EC104" s="94"/>
      <c r="ED104" s="94"/>
      <c r="EE104" s="94"/>
      <c r="EF104" s="94"/>
      <c r="EG104" s="94"/>
      <c r="EH104" s="94"/>
      <c r="EI104" s="94"/>
      <c r="EJ104" s="94"/>
      <c r="EK104" s="94"/>
      <c r="EL104" s="94"/>
      <c r="EM104" s="94">
        <f>DJ104+DX104</f>
        <v>0</v>
      </c>
      <c r="EN104" s="94"/>
      <c r="EO104" s="94"/>
      <c r="EP104" s="94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5"/>
    </row>
    <row r="105" spans="1:157" s="30" customFormat="1" ht="38.25" customHeight="1">
      <c r="A105" s="115" t="s">
        <v>318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6"/>
      <c r="BL105" s="179" t="s">
        <v>73</v>
      </c>
      <c r="BM105" s="180"/>
      <c r="BN105" s="180"/>
      <c r="BO105" s="180"/>
      <c r="BP105" s="180"/>
      <c r="BQ105" s="113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4"/>
      <c r="DG105" s="94"/>
      <c r="DH105" s="94"/>
      <c r="DI105" s="94"/>
      <c r="DJ105" s="94"/>
      <c r="DK105" s="94"/>
      <c r="DL105" s="94"/>
      <c r="DM105" s="94"/>
      <c r="DN105" s="94"/>
      <c r="DO105" s="94"/>
      <c r="DP105" s="94"/>
      <c r="DQ105" s="94"/>
      <c r="DR105" s="94"/>
      <c r="DS105" s="94"/>
      <c r="DT105" s="94"/>
      <c r="DU105" s="94"/>
      <c r="DV105" s="94"/>
      <c r="DW105" s="94"/>
      <c r="DX105" s="94"/>
      <c r="DY105" s="94"/>
      <c r="DZ105" s="94"/>
      <c r="EA105" s="94"/>
      <c r="EB105" s="94"/>
      <c r="EC105" s="94"/>
      <c r="ED105" s="94"/>
      <c r="EE105" s="94"/>
      <c r="EF105" s="94"/>
      <c r="EG105" s="94"/>
      <c r="EH105" s="94"/>
      <c r="EI105" s="94"/>
      <c r="EJ105" s="94"/>
      <c r="EK105" s="94"/>
      <c r="EL105" s="94"/>
      <c r="EM105" s="94"/>
      <c r="EN105" s="94"/>
      <c r="EO105" s="94"/>
      <c r="EP105" s="94"/>
      <c r="EQ105" s="94"/>
      <c r="ER105" s="94"/>
      <c r="ES105" s="94"/>
      <c r="ET105" s="94"/>
      <c r="EU105" s="94"/>
      <c r="EV105" s="94"/>
      <c r="EW105" s="94"/>
      <c r="EX105" s="94"/>
      <c r="EY105" s="94"/>
      <c r="EZ105" s="94"/>
      <c r="FA105" s="95"/>
    </row>
    <row r="106" spans="1:157" s="30" customFormat="1" ht="25.5" customHeight="1">
      <c r="A106" s="89" t="s">
        <v>348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6"/>
      <c r="BL106" s="179" t="s">
        <v>154</v>
      </c>
      <c r="BM106" s="180"/>
      <c r="BN106" s="180"/>
      <c r="BO106" s="180"/>
      <c r="BP106" s="180"/>
      <c r="BQ106" s="113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/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5"/>
    </row>
    <row r="107" spans="1:157" s="30" customFormat="1" ht="15.75" customHeight="1">
      <c r="A107" s="89" t="s">
        <v>366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6"/>
      <c r="BL107" s="179" t="s">
        <v>365</v>
      </c>
      <c r="BM107" s="180"/>
      <c r="BN107" s="180"/>
      <c r="BO107" s="180"/>
      <c r="BP107" s="180"/>
      <c r="BQ107" s="113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>
        <f>BR107+CF107</f>
        <v>0</v>
      </c>
      <c r="CV107" s="94"/>
      <c r="CW107" s="94"/>
      <c r="CX107" s="94"/>
      <c r="CY107" s="94"/>
      <c r="CZ107" s="94"/>
      <c r="DA107" s="94"/>
      <c r="DB107" s="94"/>
      <c r="DC107" s="94"/>
      <c r="DD107" s="94"/>
      <c r="DE107" s="94"/>
      <c r="DF107" s="94"/>
      <c r="DG107" s="94"/>
      <c r="DH107" s="94"/>
      <c r="DI107" s="94"/>
      <c r="DJ107" s="140"/>
      <c r="DK107" s="140"/>
      <c r="DL107" s="140"/>
      <c r="DM107" s="140"/>
      <c r="DN107" s="140"/>
      <c r="DO107" s="140"/>
      <c r="DP107" s="140"/>
      <c r="DQ107" s="140"/>
      <c r="DR107" s="140"/>
      <c r="DS107" s="140"/>
      <c r="DT107" s="140"/>
      <c r="DU107" s="140"/>
      <c r="DV107" s="140"/>
      <c r="DW107" s="140"/>
      <c r="DX107" s="94"/>
      <c r="DY107" s="94"/>
      <c r="DZ107" s="94"/>
      <c r="EA107" s="94"/>
      <c r="EB107" s="94"/>
      <c r="EC107" s="94"/>
      <c r="ED107" s="94"/>
      <c r="EE107" s="94"/>
      <c r="EF107" s="94"/>
      <c r="EG107" s="94"/>
      <c r="EH107" s="94"/>
      <c r="EI107" s="94"/>
      <c r="EJ107" s="94"/>
      <c r="EK107" s="94"/>
      <c r="EL107" s="94"/>
      <c r="EM107" s="94">
        <f>DJ107+DX107</f>
        <v>0</v>
      </c>
      <c r="EN107" s="94"/>
      <c r="EO107" s="94"/>
      <c r="EP107" s="94"/>
      <c r="EQ107" s="94"/>
      <c r="ER107" s="94"/>
      <c r="ES107" s="94"/>
      <c r="ET107" s="94"/>
      <c r="EU107" s="94"/>
      <c r="EV107" s="94"/>
      <c r="EW107" s="94"/>
      <c r="EX107" s="94"/>
      <c r="EY107" s="94"/>
      <c r="EZ107" s="94"/>
      <c r="FA107" s="95"/>
    </row>
    <row r="108" spans="1:157" s="30" customFormat="1" ht="18.75" customHeight="1">
      <c r="A108" s="46" t="s">
        <v>152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7"/>
      <c r="BL108" s="176" t="s">
        <v>214</v>
      </c>
      <c r="BM108" s="177"/>
      <c r="BN108" s="178"/>
      <c r="BO108" s="178"/>
      <c r="BP108" s="178"/>
      <c r="BQ108" s="178"/>
      <c r="BR108" s="94" t="s">
        <v>360</v>
      </c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 t="s">
        <v>360</v>
      </c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 t="s">
        <v>360</v>
      </c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/>
      <c r="DJ108" s="94" t="s">
        <v>360</v>
      </c>
      <c r="DK108" s="94"/>
      <c r="DL108" s="94"/>
      <c r="DM108" s="94"/>
      <c r="DN108" s="94"/>
      <c r="DO108" s="94"/>
      <c r="DP108" s="94"/>
      <c r="DQ108" s="94"/>
      <c r="DR108" s="94"/>
      <c r="DS108" s="94"/>
      <c r="DT108" s="94"/>
      <c r="DU108" s="94"/>
      <c r="DV108" s="94"/>
      <c r="DW108" s="94"/>
      <c r="DX108" s="94" t="s">
        <v>360</v>
      </c>
      <c r="DY108" s="94"/>
      <c r="DZ108" s="94"/>
      <c r="EA108" s="94"/>
      <c r="EB108" s="94"/>
      <c r="EC108" s="94"/>
      <c r="ED108" s="94"/>
      <c r="EE108" s="94"/>
      <c r="EF108" s="94"/>
      <c r="EG108" s="94"/>
      <c r="EH108" s="94"/>
      <c r="EI108" s="94"/>
      <c r="EJ108" s="94"/>
      <c r="EK108" s="94"/>
      <c r="EL108" s="94"/>
      <c r="EM108" s="94" t="s">
        <v>360</v>
      </c>
      <c r="EN108" s="94"/>
      <c r="EO108" s="94"/>
      <c r="EP108" s="94"/>
      <c r="EQ108" s="94"/>
      <c r="ER108" s="94"/>
      <c r="ES108" s="94"/>
      <c r="ET108" s="94"/>
      <c r="EU108" s="94"/>
      <c r="EV108" s="94"/>
      <c r="EW108" s="94"/>
      <c r="EX108" s="94"/>
      <c r="EY108" s="94"/>
      <c r="EZ108" s="94"/>
      <c r="FA108" s="95"/>
    </row>
    <row r="109" spans="1:157" s="30" customFormat="1" ht="22.5" customHeight="1" hidden="1" thickBot="1">
      <c r="A109" s="89" t="s">
        <v>349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8"/>
      <c r="BL109" s="112" t="s">
        <v>215</v>
      </c>
      <c r="BM109" s="113"/>
      <c r="BN109" s="114"/>
      <c r="BO109" s="114"/>
      <c r="BP109" s="114"/>
      <c r="BQ109" s="114"/>
      <c r="BR109" s="93" t="s">
        <v>360</v>
      </c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 t="s">
        <v>360</v>
      </c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4" t="s">
        <v>360</v>
      </c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3" t="s">
        <v>360</v>
      </c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 t="s">
        <v>360</v>
      </c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4" t="s">
        <v>360</v>
      </c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5"/>
    </row>
    <row r="110" spans="1:157" s="30" customFormat="1" ht="22.5" customHeight="1" hidden="1" thickBot="1">
      <c r="A110" s="115" t="s">
        <v>218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6"/>
      <c r="BL110" s="112" t="s">
        <v>216</v>
      </c>
      <c r="BM110" s="113"/>
      <c r="BN110" s="114"/>
      <c r="BO110" s="114"/>
      <c r="BP110" s="114"/>
      <c r="BQ110" s="114"/>
      <c r="BR110" s="93" t="s">
        <v>360</v>
      </c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 t="s">
        <v>360</v>
      </c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4" t="s">
        <v>360</v>
      </c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3" t="s">
        <v>360</v>
      </c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 t="s">
        <v>360</v>
      </c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4" t="s">
        <v>360</v>
      </c>
      <c r="EN110" s="94"/>
      <c r="EO110" s="94"/>
      <c r="EP110" s="94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5"/>
    </row>
    <row r="111" spans="1:157" s="30" customFormat="1" ht="17.25" customHeight="1" hidden="1" thickBot="1">
      <c r="A111" s="89" t="s">
        <v>219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6"/>
      <c r="BL111" s="109" t="s">
        <v>217</v>
      </c>
      <c r="BM111" s="110"/>
      <c r="BN111" s="111"/>
      <c r="BO111" s="111"/>
      <c r="BP111" s="111"/>
      <c r="BQ111" s="111"/>
      <c r="BR111" s="93" t="s">
        <v>360</v>
      </c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 t="s">
        <v>360</v>
      </c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4" t="s">
        <v>360</v>
      </c>
      <c r="CV111" s="94"/>
      <c r="CW111" s="94"/>
      <c r="CX111" s="94"/>
      <c r="CY111" s="94"/>
      <c r="CZ111" s="94"/>
      <c r="DA111" s="94"/>
      <c r="DB111" s="94"/>
      <c r="DC111" s="94"/>
      <c r="DD111" s="94"/>
      <c r="DE111" s="94"/>
      <c r="DF111" s="94"/>
      <c r="DG111" s="94"/>
      <c r="DH111" s="94"/>
      <c r="DI111" s="94"/>
      <c r="DJ111" s="93" t="s">
        <v>360</v>
      </c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 t="s">
        <v>360</v>
      </c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4" t="s">
        <v>360</v>
      </c>
      <c r="EN111" s="94"/>
      <c r="EO111" s="94"/>
      <c r="EP111" s="94"/>
      <c r="EQ111" s="94"/>
      <c r="ER111" s="94"/>
      <c r="ES111" s="94"/>
      <c r="ET111" s="94"/>
      <c r="EU111" s="94"/>
      <c r="EV111" s="94"/>
      <c r="EW111" s="94"/>
      <c r="EX111" s="94"/>
      <c r="EY111" s="94"/>
      <c r="EZ111" s="94"/>
      <c r="FA111" s="95"/>
    </row>
    <row r="112" spans="1:157" s="30" customFormat="1" ht="15.75" customHeight="1" thickBot="1">
      <c r="A112" s="117" t="s">
        <v>298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8"/>
      <c r="BL112" s="112" t="s">
        <v>372</v>
      </c>
      <c r="BM112" s="113"/>
      <c r="BN112" s="114"/>
      <c r="BO112" s="114"/>
      <c r="BP112" s="114"/>
      <c r="BQ112" s="114"/>
      <c r="BR112" s="108">
        <v>8534.78</v>
      </c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>
        <f>BR112</f>
        <v>8534.78</v>
      </c>
      <c r="CV112" s="94"/>
      <c r="CW112" s="94"/>
      <c r="CX112" s="94"/>
      <c r="CY112" s="94"/>
      <c r="CZ112" s="94"/>
      <c r="DA112" s="94"/>
      <c r="DB112" s="94"/>
      <c r="DC112" s="94"/>
      <c r="DD112" s="94"/>
      <c r="DE112" s="94"/>
      <c r="DF112" s="94"/>
      <c r="DG112" s="94"/>
      <c r="DH112" s="94"/>
      <c r="DI112" s="94"/>
      <c r="DJ112" s="108">
        <v>12083.25</v>
      </c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94"/>
      <c r="DY112" s="94"/>
      <c r="DZ112" s="94"/>
      <c r="EA112" s="94"/>
      <c r="EB112" s="94"/>
      <c r="EC112" s="94"/>
      <c r="ED112" s="94"/>
      <c r="EE112" s="94"/>
      <c r="EF112" s="94"/>
      <c r="EG112" s="94"/>
      <c r="EH112" s="94"/>
      <c r="EI112" s="94"/>
      <c r="EJ112" s="94"/>
      <c r="EK112" s="94"/>
      <c r="EL112" s="94"/>
      <c r="EM112" s="94">
        <f>DJ112</f>
        <v>12083.25</v>
      </c>
      <c r="EN112" s="94"/>
      <c r="EO112" s="94"/>
      <c r="EP112" s="94"/>
      <c r="EQ112" s="94"/>
      <c r="ER112" s="94"/>
      <c r="ES112" s="94"/>
      <c r="ET112" s="94"/>
      <c r="EU112" s="94"/>
      <c r="EV112" s="94"/>
      <c r="EW112" s="94"/>
      <c r="EX112" s="94"/>
      <c r="EY112" s="94"/>
      <c r="EZ112" s="94"/>
      <c r="FA112" s="95"/>
    </row>
    <row r="113" spans="1:157" s="30" customFormat="1" ht="42.75" customHeight="1" thickBot="1">
      <c r="A113" s="151" t="s">
        <v>358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3"/>
      <c r="BL113" s="109" t="s">
        <v>74</v>
      </c>
      <c r="BM113" s="110"/>
      <c r="BN113" s="111"/>
      <c r="BO113" s="111"/>
      <c r="BP113" s="111"/>
      <c r="BQ113" s="111"/>
      <c r="BR113" s="97">
        <f>BR67+BR78+BR94+BR99+BR100+BR102+BR103+BR104+BR112</f>
        <v>361068849.71</v>
      </c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>
        <v>0</v>
      </c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>
        <f>BR113+CF113</f>
        <v>361068849.71</v>
      </c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>
        <f>DJ112+DJ104+DJ103+DJ102+DJ100+DJ99+DJ94+DJ78+DJ67</f>
        <v>162898336.03</v>
      </c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>
        <f>DX67+DX78+DX99+DX100+DX102+DX103+DX104+DX112</f>
        <v>2173714.97</v>
      </c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>
        <f>DJ113+DX113</f>
        <v>165072051</v>
      </c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8"/>
    </row>
    <row r="114" spans="1:157" s="37" customFormat="1" ht="27" customHeight="1" thickBot="1">
      <c r="A114" s="29" t="s">
        <v>136</v>
      </c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5"/>
      <c r="BL114" s="146" t="s">
        <v>75</v>
      </c>
      <c r="BM114" s="147"/>
      <c r="BN114" s="148"/>
      <c r="BO114" s="148"/>
      <c r="BP114" s="148"/>
      <c r="BQ114" s="148"/>
      <c r="BR114" s="149">
        <f>BR62+BR113</f>
        <v>566300673.5799999</v>
      </c>
      <c r="BS114" s="149"/>
      <c r="BT114" s="149"/>
      <c r="BU114" s="149"/>
      <c r="BV114" s="149"/>
      <c r="BW114" s="149"/>
      <c r="BX114" s="149"/>
      <c r="BY114" s="149"/>
      <c r="BZ114" s="149"/>
      <c r="CA114" s="149"/>
      <c r="CB114" s="149"/>
      <c r="CC114" s="149"/>
      <c r="CD114" s="149"/>
      <c r="CE114" s="149"/>
      <c r="CF114" s="149">
        <f>CF78</f>
        <v>1142470.4</v>
      </c>
      <c r="CG114" s="149"/>
      <c r="CH114" s="149"/>
      <c r="CI114" s="149"/>
      <c r="CJ114" s="149"/>
      <c r="CK114" s="149"/>
      <c r="CL114" s="149"/>
      <c r="CM114" s="149"/>
      <c r="CN114" s="149"/>
      <c r="CO114" s="149"/>
      <c r="CP114" s="149"/>
      <c r="CQ114" s="149"/>
      <c r="CR114" s="149"/>
      <c r="CS114" s="149"/>
      <c r="CT114" s="149"/>
      <c r="CU114" s="149">
        <f>BR114+CF114</f>
        <v>567443143.9799999</v>
      </c>
      <c r="CV114" s="149"/>
      <c r="CW114" s="149"/>
      <c r="CX114" s="149"/>
      <c r="CY114" s="149"/>
      <c r="CZ114" s="149"/>
      <c r="DA114" s="149"/>
      <c r="DB114" s="149"/>
      <c r="DC114" s="149"/>
      <c r="DD114" s="149"/>
      <c r="DE114" s="149"/>
      <c r="DF114" s="149"/>
      <c r="DG114" s="149"/>
      <c r="DH114" s="149"/>
      <c r="DI114" s="149"/>
      <c r="DJ114" s="149">
        <f>DJ113+DJ62</f>
        <v>496493619.07000005</v>
      </c>
      <c r="DK114" s="149"/>
      <c r="DL114" s="149"/>
      <c r="DM114" s="149"/>
      <c r="DN114" s="149"/>
      <c r="DO114" s="149"/>
      <c r="DP114" s="149"/>
      <c r="DQ114" s="149"/>
      <c r="DR114" s="149"/>
      <c r="DS114" s="149"/>
      <c r="DT114" s="149"/>
      <c r="DU114" s="149"/>
      <c r="DV114" s="149"/>
      <c r="DW114" s="149"/>
      <c r="DX114" s="149">
        <f>DX62+DX113</f>
        <v>2173714.97</v>
      </c>
      <c r="DY114" s="149"/>
      <c r="DZ114" s="149"/>
      <c r="EA114" s="149"/>
      <c r="EB114" s="149"/>
      <c r="EC114" s="149"/>
      <c r="ED114" s="149"/>
      <c r="EE114" s="149"/>
      <c r="EF114" s="149"/>
      <c r="EG114" s="149"/>
      <c r="EH114" s="149"/>
      <c r="EI114" s="149"/>
      <c r="EJ114" s="149"/>
      <c r="EK114" s="149"/>
      <c r="EL114" s="149"/>
      <c r="EM114" s="149">
        <f>DX114+DJ114</f>
        <v>498667334.0400001</v>
      </c>
      <c r="EN114" s="149"/>
      <c r="EO114" s="149"/>
      <c r="EP114" s="149"/>
      <c r="EQ114" s="149"/>
      <c r="ER114" s="149"/>
      <c r="ES114" s="149"/>
      <c r="ET114" s="149"/>
      <c r="EU114" s="149"/>
      <c r="EV114" s="149"/>
      <c r="EW114" s="149"/>
      <c r="EX114" s="149"/>
      <c r="EY114" s="149"/>
      <c r="EZ114" s="149"/>
      <c r="FA114" s="150"/>
    </row>
    <row r="115" spans="1:157" s="30" customFormat="1" ht="24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9"/>
      <c r="BM115" s="49"/>
      <c r="BN115" s="49"/>
      <c r="BO115" s="49"/>
      <c r="BP115" s="49"/>
      <c r="BQ115" s="49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</row>
    <row r="116" spans="1:157" s="30" customFormat="1" ht="15" customHeight="1" hidden="1" thickBot="1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  <c r="BJ116" s="222"/>
      <c r="BK116" s="223"/>
      <c r="BL116" s="253"/>
      <c r="BM116" s="254"/>
      <c r="BN116" s="254"/>
      <c r="BO116" s="254"/>
      <c r="BP116" s="254"/>
      <c r="BQ116" s="174"/>
      <c r="BR116" s="255"/>
      <c r="BS116" s="256"/>
      <c r="BT116" s="256"/>
      <c r="BU116" s="256"/>
      <c r="BV116" s="256"/>
      <c r="BW116" s="256"/>
      <c r="BX116" s="256"/>
      <c r="BY116" s="256"/>
      <c r="BZ116" s="256"/>
      <c r="CA116" s="256"/>
      <c r="CB116" s="256"/>
      <c r="CC116" s="256"/>
      <c r="CD116" s="256"/>
      <c r="CE116" s="257"/>
      <c r="CF116" s="255"/>
      <c r="CG116" s="256"/>
      <c r="CH116" s="256"/>
      <c r="CI116" s="256"/>
      <c r="CJ116" s="256"/>
      <c r="CK116" s="256"/>
      <c r="CL116" s="256"/>
      <c r="CM116" s="256"/>
      <c r="CN116" s="256"/>
      <c r="CO116" s="256"/>
      <c r="CP116" s="256"/>
      <c r="CQ116" s="256"/>
      <c r="CR116" s="256"/>
      <c r="CS116" s="256"/>
      <c r="CT116" s="257"/>
      <c r="CU116" s="255"/>
      <c r="CV116" s="256"/>
      <c r="CW116" s="256"/>
      <c r="CX116" s="256"/>
      <c r="CY116" s="256"/>
      <c r="CZ116" s="256"/>
      <c r="DA116" s="256"/>
      <c r="DB116" s="256"/>
      <c r="DC116" s="256"/>
      <c r="DD116" s="256"/>
      <c r="DE116" s="256"/>
      <c r="DF116" s="256"/>
      <c r="DG116" s="256"/>
      <c r="DH116" s="256"/>
      <c r="DI116" s="257"/>
      <c r="DJ116" s="255"/>
      <c r="DK116" s="256"/>
      <c r="DL116" s="256"/>
      <c r="DM116" s="256"/>
      <c r="DN116" s="256"/>
      <c r="DO116" s="256"/>
      <c r="DP116" s="256"/>
      <c r="DQ116" s="256"/>
      <c r="DR116" s="256"/>
      <c r="DS116" s="256"/>
      <c r="DT116" s="256"/>
      <c r="DU116" s="256"/>
      <c r="DV116" s="256"/>
      <c r="DW116" s="257"/>
      <c r="DX116" s="255"/>
      <c r="DY116" s="256"/>
      <c r="DZ116" s="256"/>
      <c r="EA116" s="256"/>
      <c r="EB116" s="256"/>
      <c r="EC116" s="256"/>
      <c r="ED116" s="256"/>
      <c r="EE116" s="256"/>
      <c r="EF116" s="256"/>
      <c r="EG116" s="256"/>
      <c r="EH116" s="256"/>
      <c r="EI116" s="256"/>
      <c r="EJ116" s="256"/>
      <c r="EK116" s="256"/>
      <c r="EL116" s="257"/>
      <c r="EM116" s="255"/>
      <c r="EN116" s="256"/>
      <c r="EO116" s="256"/>
      <c r="EP116" s="256"/>
      <c r="EQ116" s="256"/>
      <c r="ER116" s="256"/>
      <c r="ES116" s="256"/>
      <c r="ET116" s="256"/>
      <c r="EU116" s="256"/>
      <c r="EV116" s="256"/>
      <c r="EW116" s="256"/>
      <c r="EX116" s="256"/>
      <c r="EY116" s="256"/>
      <c r="EZ116" s="256"/>
      <c r="FA116" s="258"/>
    </row>
    <row r="117" spans="70:157" s="30" customFormat="1" ht="12" customHeight="1"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1" t="s">
        <v>333</v>
      </c>
    </row>
    <row r="118" spans="1:157" s="30" customFormat="1" ht="34.5" customHeight="1">
      <c r="A118" s="160" t="s">
        <v>149</v>
      </c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1"/>
      <c r="BL118" s="164" t="s">
        <v>93</v>
      </c>
      <c r="BM118" s="164"/>
      <c r="BN118" s="164"/>
      <c r="BO118" s="164"/>
      <c r="BP118" s="164"/>
      <c r="BQ118" s="164"/>
      <c r="BR118" s="121" t="s">
        <v>1</v>
      </c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 t="s">
        <v>57</v>
      </c>
      <c r="DK118" s="121"/>
      <c r="DL118" s="121"/>
      <c r="DM118" s="121"/>
      <c r="DN118" s="121"/>
      <c r="DO118" s="121"/>
      <c r="DP118" s="121"/>
      <c r="DQ118" s="121"/>
      <c r="DR118" s="121"/>
      <c r="DS118" s="121"/>
      <c r="DT118" s="121"/>
      <c r="DU118" s="121"/>
      <c r="DV118" s="121"/>
      <c r="DW118" s="121"/>
      <c r="DX118" s="121"/>
      <c r="DY118" s="121"/>
      <c r="DZ118" s="121"/>
      <c r="EA118" s="121"/>
      <c r="EB118" s="121"/>
      <c r="EC118" s="121"/>
      <c r="ED118" s="121"/>
      <c r="EE118" s="121"/>
      <c r="EF118" s="121"/>
      <c r="EG118" s="121"/>
      <c r="EH118" s="121"/>
      <c r="EI118" s="121"/>
      <c r="EJ118" s="121"/>
      <c r="EK118" s="121"/>
      <c r="EL118" s="121"/>
      <c r="EM118" s="121"/>
      <c r="EN118" s="121"/>
      <c r="EO118" s="121"/>
      <c r="EP118" s="121"/>
      <c r="EQ118" s="121"/>
      <c r="ER118" s="121"/>
      <c r="ES118" s="121"/>
      <c r="ET118" s="121"/>
      <c r="EU118" s="121"/>
      <c r="EV118" s="121"/>
      <c r="EW118" s="121"/>
      <c r="EX118" s="121"/>
      <c r="EY118" s="121"/>
      <c r="EZ118" s="121"/>
      <c r="FA118" s="121"/>
    </row>
    <row r="119" spans="1:157" s="43" customFormat="1" ht="43.5" customHeight="1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3"/>
      <c r="BL119" s="164"/>
      <c r="BM119" s="164"/>
      <c r="BN119" s="164"/>
      <c r="BO119" s="164"/>
      <c r="BP119" s="164"/>
      <c r="BQ119" s="164"/>
      <c r="BR119" s="122" t="s">
        <v>61</v>
      </c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 t="s">
        <v>284</v>
      </c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 t="s">
        <v>0</v>
      </c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 t="s">
        <v>61</v>
      </c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  <c r="DU119" s="122"/>
      <c r="DV119" s="122"/>
      <c r="DW119" s="122"/>
      <c r="DX119" s="122" t="s">
        <v>284</v>
      </c>
      <c r="DY119" s="122"/>
      <c r="DZ119" s="122"/>
      <c r="EA119" s="122"/>
      <c r="EB119" s="122"/>
      <c r="EC119" s="122"/>
      <c r="ED119" s="122"/>
      <c r="EE119" s="122"/>
      <c r="EF119" s="122"/>
      <c r="EG119" s="122"/>
      <c r="EH119" s="122"/>
      <c r="EI119" s="122"/>
      <c r="EJ119" s="122"/>
      <c r="EK119" s="122"/>
      <c r="EL119" s="122"/>
      <c r="EM119" s="122" t="s">
        <v>0</v>
      </c>
      <c r="EN119" s="122"/>
      <c r="EO119" s="122"/>
      <c r="EP119" s="122"/>
      <c r="EQ119" s="122"/>
      <c r="ER119" s="122"/>
      <c r="ES119" s="122"/>
      <c r="ET119" s="122"/>
      <c r="EU119" s="122"/>
      <c r="EV119" s="122"/>
      <c r="EW119" s="122"/>
      <c r="EX119" s="122"/>
      <c r="EY119" s="122"/>
      <c r="EZ119" s="122"/>
      <c r="FA119" s="122"/>
    </row>
    <row r="120" spans="1:157" s="30" customFormat="1" ht="15" customHeight="1" thickBot="1">
      <c r="A120" s="131">
        <v>1</v>
      </c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75">
        <v>2</v>
      </c>
      <c r="BM120" s="75"/>
      <c r="BN120" s="75"/>
      <c r="BO120" s="75"/>
      <c r="BP120" s="75"/>
      <c r="BQ120" s="75"/>
      <c r="BR120" s="75">
        <v>3</v>
      </c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>
        <v>4</v>
      </c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>
        <v>5</v>
      </c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81">
        <v>6</v>
      </c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>
        <v>7</v>
      </c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>
        <v>8</v>
      </c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</row>
    <row r="121" spans="1:157" s="30" customFormat="1" ht="17.25" customHeight="1">
      <c r="A121" s="210" t="s">
        <v>44</v>
      </c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1"/>
      <c r="BL121" s="157" t="s">
        <v>50</v>
      </c>
      <c r="BM121" s="158"/>
      <c r="BN121" s="159"/>
      <c r="BO121" s="159"/>
      <c r="BP121" s="159"/>
      <c r="BQ121" s="159"/>
      <c r="BR121" s="106">
        <f>BR123</f>
        <v>43734679</v>
      </c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>
        <f>BR121</f>
        <v>43734679</v>
      </c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78">
        <f>DJ123</f>
        <v>40119359.85</v>
      </c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>
        <f>DJ121</f>
        <v>40119359.85</v>
      </c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9"/>
    </row>
    <row r="122" spans="1:157" s="30" customFormat="1" ht="17.25" customHeight="1">
      <c r="A122" s="61" t="s">
        <v>45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2"/>
      <c r="BL122" s="112"/>
      <c r="BM122" s="113"/>
      <c r="BN122" s="114"/>
      <c r="BO122" s="114"/>
      <c r="BP122" s="114"/>
      <c r="BQ122" s="11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/>
      <c r="DB122" s="94"/>
      <c r="DC122" s="94"/>
      <c r="DD122" s="94"/>
      <c r="DE122" s="94"/>
      <c r="DF122" s="94"/>
      <c r="DG122" s="94"/>
      <c r="DH122" s="94"/>
      <c r="DI122" s="94"/>
      <c r="DJ122" s="94"/>
      <c r="DK122" s="94"/>
      <c r="DL122" s="94"/>
      <c r="DM122" s="94"/>
      <c r="DN122" s="94"/>
      <c r="DO122" s="94"/>
      <c r="DP122" s="94"/>
      <c r="DQ122" s="94"/>
      <c r="DR122" s="94"/>
      <c r="DS122" s="94"/>
      <c r="DT122" s="94"/>
      <c r="DU122" s="94"/>
      <c r="DV122" s="94"/>
      <c r="DW122" s="94"/>
      <c r="DX122" s="94"/>
      <c r="DY122" s="94"/>
      <c r="DZ122" s="94"/>
      <c r="EA122" s="94"/>
      <c r="EB122" s="94"/>
      <c r="EC122" s="94"/>
      <c r="ED122" s="94"/>
      <c r="EE122" s="94"/>
      <c r="EF122" s="94"/>
      <c r="EG122" s="94"/>
      <c r="EH122" s="94"/>
      <c r="EI122" s="94"/>
      <c r="EJ122" s="94"/>
      <c r="EK122" s="94"/>
      <c r="EL122" s="94"/>
      <c r="EM122" s="94"/>
      <c r="EN122" s="94"/>
      <c r="EO122" s="94"/>
      <c r="EP122" s="94"/>
      <c r="EQ122" s="94"/>
      <c r="ER122" s="94"/>
      <c r="ES122" s="94"/>
      <c r="ET122" s="94"/>
      <c r="EU122" s="94"/>
      <c r="EV122" s="94"/>
      <c r="EW122" s="94"/>
      <c r="EX122" s="94"/>
      <c r="EY122" s="94"/>
      <c r="EZ122" s="94"/>
      <c r="FA122" s="95"/>
    </row>
    <row r="123" spans="1:157" s="30" customFormat="1" ht="24" customHeight="1">
      <c r="A123" s="89" t="s">
        <v>297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8"/>
      <c r="BL123" s="112" t="s">
        <v>220</v>
      </c>
      <c r="BM123" s="113"/>
      <c r="BN123" s="114"/>
      <c r="BO123" s="114"/>
      <c r="BP123" s="114"/>
      <c r="BQ123" s="114"/>
      <c r="BR123" s="93">
        <v>43734679</v>
      </c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CQ123" s="94"/>
      <c r="CR123" s="94"/>
      <c r="CS123" s="94"/>
      <c r="CT123" s="94"/>
      <c r="CU123" s="94">
        <f>BR123</f>
        <v>43734679</v>
      </c>
      <c r="CV123" s="94"/>
      <c r="CW123" s="94"/>
      <c r="CX123" s="94"/>
      <c r="CY123" s="94"/>
      <c r="CZ123" s="94"/>
      <c r="DA123" s="94"/>
      <c r="DB123" s="94"/>
      <c r="DC123" s="94"/>
      <c r="DD123" s="94"/>
      <c r="DE123" s="94"/>
      <c r="DF123" s="94"/>
      <c r="DG123" s="94"/>
      <c r="DH123" s="94"/>
      <c r="DI123" s="94"/>
      <c r="DJ123" s="93">
        <v>40119359.85</v>
      </c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4"/>
      <c r="DY123" s="94"/>
      <c r="DZ123" s="94"/>
      <c r="EA123" s="94"/>
      <c r="EB123" s="94"/>
      <c r="EC123" s="94"/>
      <c r="ED123" s="94"/>
      <c r="EE123" s="94"/>
      <c r="EF123" s="94"/>
      <c r="EG123" s="94"/>
      <c r="EH123" s="94"/>
      <c r="EI123" s="94"/>
      <c r="EJ123" s="94"/>
      <c r="EK123" s="94"/>
      <c r="EL123" s="94"/>
      <c r="EM123" s="94">
        <f>DJ123</f>
        <v>40119359.85</v>
      </c>
      <c r="EN123" s="94"/>
      <c r="EO123" s="94"/>
      <c r="EP123" s="94"/>
      <c r="EQ123" s="94"/>
      <c r="ER123" s="94"/>
      <c r="ES123" s="94"/>
      <c r="ET123" s="94"/>
      <c r="EU123" s="94"/>
      <c r="EV123" s="94"/>
      <c r="EW123" s="94"/>
      <c r="EX123" s="94"/>
      <c r="EY123" s="94"/>
      <c r="EZ123" s="94"/>
      <c r="FA123" s="95"/>
    </row>
    <row r="124" spans="1:157" s="63" customFormat="1" ht="0.75" customHeight="1" hidden="1">
      <c r="A124" s="115" t="s">
        <v>232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6"/>
      <c r="BL124" s="112" t="s">
        <v>221</v>
      </c>
      <c r="BM124" s="113"/>
      <c r="BN124" s="114"/>
      <c r="BO124" s="114"/>
      <c r="BP124" s="114"/>
      <c r="BQ124" s="114"/>
      <c r="BR124" s="94" t="s">
        <v>360</v>
      </c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 t="s">
        <v>360</v>
      </c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 t="s">
        <v>360</v>
      </c>
      <c r="CV124" s="94"/>
      <c r="CW124" s="94"/>
      <c r="CX124" s="94"/>
      <c r="CY124" s="94"/>
      <c r="CZ124" s="94"/>
      <c r="DA124" s="94"/>
      <c r="DB124" s="94"/>
      <c r="DC124" s="94"/>
      <c r="DD124" s="94"/>
      <c r="DE124" s="94"/>
      <c r="DF124" s="94"/>
      <c r="DG124" s="94"/>
      <c r="DH124" s="94"/>
      <c r="DI124" s="94"/>
      <c r="DJ124" s="94" t="s">
        <v>360</v>
      </c>
      <c r="DK124" s="94"/>
      <c r="DL124" s="94"/>
      <c r="DM124" s="94"/>
      <c r="DN124" s="94"/>
      <c r="DO124" s="94"/>
      <c r="DP124" s="94"/>
      <c r="DQ124" s="94"/>
      <c r="DR124" s="94"/>
      <c r="DS124" s="94"/>
      <c r="DT124" s="94"/>
      <c r="DU124" s="94"/>
      <c r="DV124" s="94"/>
      <c r="DW124" s="94"/>
      <c r="DX124" s="94" t="s">
        <v>360</v>
      </c>
      <c r="DY124" s="94"/>
      <c r="DZ124" s="94"/>
      <c r="EA124" s="94"/>
      <c r="EB124" s="94"/>
      <c r="EC124" s="94"/>
      <c r="ED124" s="94"/>
      <c r="EE124" s="94"/>
      <c r="EF124" s="94"/>
      <c r="EG124" s="94"/>
      <c r="EH124" s="94"/>
      <c r="EI124" s="94"/>
      <c r="EJ124" s="94"/>
      <c r="EK124" s="94"/>
      <c r="EL124" s="94"/>
      <c r="EM124" s="94" t="s">
        <v>360</v>
      </c>
      <c r="EN124" s="94"/>
      <c r="EO124" s="94"/>
      <c r="EP124" s="94"/>
      <c r="EQ124" s="94"/>
      <c r="ER124" s="94"/>
      <c r="ES124" s="94"/>
      <c r="ET124" s="94"/>
      <c r="EU124" s="94"/>
      <c r="EV124" s="94"/>
      <c r="EW124" s="94"/>
      <c r="EX124" s="94"/>
      <c r="EY124" s="94"/>
      <c r="EZ124" s="94"/>
      <c r="FA124" s="95"/>
    </row>
    <row r="125" spans="1:157" s="30" customFormat="1" ht="25.5" customHeight="1">
      <c r="A125" s="115" t="s">
        <v>350</v>
      </c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6"/>
      <c r="BL125" s="109" t="s">
        <v>222</v>
      </c>
      <c r="BM125" s="110"/>
      <c r="BN125" s="111"/>
      <c r="BO125" s="111"/>
      <c r="BP125" s="111"/>
      <c r="BQ125" s="111"/>
      <c r="BR125" s="97" t="s">
        <v>360</v>
      </c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 t="s">
        <v>360</v>
      </c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 t="s">
        <v>360</v>
      </c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 t="s">
        <v>360</v>
      </c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 t="s">
        <v>360</v>
      </c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 t="s">
        <v>360</v>
      </c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8"/>
    </row>
    <row r="126" spans="1:157" s="31" customFormat="1" ht="24.75" customHeight="1" hidden="1">
      <c r="A126" s="115" t="s">
        <v>223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6"/>
      <c r="BL126" s="109" t="s">
        <v>224</v>
      </c>
      <c r="BM126" s="110"/>
      <c r="BN126" s="111"/>
      <c r="BO126" s="111"/>
      <c r="BP126" s="111"/>
      <c r="BQ126" s="111"/>
      <c r="BR126" s="97" t="s">
        <v>360</v>
      </c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 t="s">
        <v>360</v>
      </c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 t="s">
        <v>360</v>
      </c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 t="s">
        <v>360</v>
      </c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 t="s">
        <v>360</v>
      </c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 t="s">
        <v>360</v>
      </c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8"/>
    </row>
    <row r="127" spans="1:157" s="38" customFormat="1" ht="15" customHeight="1">
      <c r="A127" s="117" t="s">
        <v>155</v>
      </c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8"/>
      <c r="BL127" s="112" t="s">
        <v>51</v>
      </c>
      <c r="BM127" s="113"/>
      <c r="BN127" s="114"/>
      <c r="BO127" s="114"/>
      <c r="BP127" s="114"/>
      <c r="BQ127" s="114"/>
      <c r="BR127" s="93">
        <v>9147032.62</v>
      </c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>
        <f aca="true" t="shared" si="0" ref="CU127:CU135">BR127</f>
        <v>9147032.62</v>
      </c>
      <c r="CV127" s="94"/>
      <c r="CW127" s="94"/>
      <c r="CX127" s="94"/>
      <c r="CY127" s="94"/>
      <c r="CZ127" s="94"/>
      <c r="DA127" s="94"/>
      <c r="DB127" s="94"/>
      <c r="DC127" s="94"/>
      <c r="DD127" s="94"/>
      <c r="DE127" s="94"/>
      <c r="DF127" s="94"/>
      <c r="DG127" s="94"/>
      <c r="DH127" s="94"/>
      <c r="DI127" s="94"/>
      <c r="DJ127" s="93">
        <v>5379058.15</v>
      </c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4"/>
      <c r="DY127" s="94"/>
      <c r="DZ127" s="94"/>
      <c r="EA127" s="94"/>
      <c r="EB127" s="94"/>
      <c r="EC127" s="94"/>
      <c r="ED127" s="94"/>
      <c r="EE127" s="94"/>
      <c r="EF127" s="94"/>
      <c r="EG127" s="94"/>
      <c r="EH127" s="94"/>
      <c r="EI127" s="94"/>
      <c r="EJ127" s="94"/>
      <c r="EK127" s="94"/>
      <c r="EL127" s="94"/>
      <c r="EM127" s="94">
        <f aca="true" t="shared" si="1" ref="EM127:EM134">DJ127</f>
        <v>5379058.15</v>
      </c>
      <c r="EN127" s="94"/>
      <c r="EO127" s="94"/>
      <c r="EP127" s="94"/>
      <c r="EQ127" s="94"/>
      <c r="ER127" s="94"/>
      <c r="ES127" s="94"/>
      <c r="ET127" s="94"/>
      <c r="EU127" s="94"/>
      <c r="EV127" s="94"/>
      <c r="EW127" s="94"/>
      <c r="EX127" s="94"/>
      <c r="EY127" s="94"/>
      <c r="EZ127" s="94"/>
      <c r="FA127" s="95"/>
    </row>
    <row r="128" spans="1:157" s="30" customFormat="1" ht="15.75" customHeight="1">
      <c r="A128" s="117" t="s">
        <v>298</v>
      </c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8"/>
      <c r="BL128" s="112" t="s">
        <v>76</v>
      </c>
      <c r="BM128" s="113"/>
      <c r="BN128" s="114"/>
      <c r="BO128" s="114"/>
      <c r="BP128" s="114"/>
      <c r="BQ128" s="114"/>
      <c r="BR128" s="94">
        <f>SUM(BR129:CE134)</f>
        <v>9621.87</v>
      </c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>
        <f t="shared" si="0"/>
        <v>9621.87</v>
      </c>
      <c r="CV128" s="94"/>
      <c r="CW128" s="94"/>
      <c r="CX128" s="94"/>
      <c r="CY128" s="94"/>
      <c r="CZ128" s="94"/>
      <c r="DA128" s="94"/>
      <c r="DB128" s="94"/>
      <c r="DC128" s="94"/>
      <c r="DD128" s="94"/>
      <c r="DE128" s="94"/>
      <c r="DF128" s="94"/>
      <c r="DG128" s="94"/>
      <c r="DH128" s="94"/>
      <c r="DI128" s="94"/>
      <c r="DJ128" s="94">
        <f>SUM(DJ129:DW134)</f>
        <v>11100.16</v>
      </c>
      <c r="DK128" s="94"/>
      <c r="DL128" s="94"/>
      <c r="DM128" s="94"/>
      <c r="DN128" s="94"/>
      <c r="DO128" s="94"/>
      <c r="DP128" s="94"/>
      <c r="DQ128" s="94"/>
      <c r="DR128" s="94"/>
      <c r="DS128" s="94"/>
      <c r="DT128" s="94"/>
      <c r="DU128" s="94"/>
      <c r="DV128" s="94"/>
      <c r="DW128" s="94"/>
      <c r="DX128" s="94"/>
      <c r="DY128" s="94"/>
      <c r="DZ128" s="94"/>
      <c r="EA128" s="94"/>
      <c r="EB128" s="94"/>
      <c r="EC128" s="94"/>
      <c r="ED128" s="94"/>
      <c r="EE128" s="94"/>
      <c r="EF128" s="94"/>
      <c r="EG128" s="94"/>
      <c r="EH128" s="94"/>
      <c r="EI128" s="94"/>
      <c r="EJ128" s="94"/>
      <c r="EK128" s="94"/>
      <c r="EL128" s="94"/>
      <c r="EM128" s="94">
        <f t="shared" si="1"/>
        <v>11100.16</v>
      </c>
      <c r="EN128" s="94"/>
      <c r="EO128" s="94"/>
      <c r="EP128" s="94"/>
      <c r="EQ128" s="94"/>
      <c r="ER128" s="94"/>
      <c r="ES128" s="94"/>
      <c r="ET128" s="94"/>
      <c r="EU128" s="94"/>
      <c r="EV128" s="94"/>
      <c r="EW128" s="94"/>
      <c r="EX128" s="94"/>
      <c r="EY128" s="94"/>
      <c r="EZ128" s="94"/>
      <c r="FA128" s="95"/>
    </row>
    <row r="129" spans="1:157" s="30" customFormat="1" ht="24" customHeight="1">
      <c r="A129" s="89" t="s">
        <v>299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8"/>
      <c r="BL129" s="112" t="s">
        <v>77</v>
      </c>
      <c r="BM129" s="113"/>
      <c r="BN129" s="114"/>
      <c r="BO129" s="114"/>
      <c r="BP129" s="114"/>
      <c r="BQ129" s="114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94"/>
      <c r="CR129" s="94"/>
      <c r="CS129" s="94"/>
      <c r="CT129" s="94"/>
      <c r="CU129" s="94">
        <f t="shared" si="0"/>
        <v>0</v>
      </c>
      <c r="CV129" s="94"/>
      <c r="CW129" s="94"/>
      <c r="CX129" s="94"/>
      <c r="CY129" s="94"/>
      <c r="CZ129" s="94"/>
      <c r="DA129" s="94"/>
      <c r="DB129" s="94"/>
      <c r="DC129" s="94"/>
      <c r="DD129" s="94"/>
      <c r="DE129" s="94"/>
      <c r="DF129" s="94"/>
      <c r="DG129" s="94"/>
      <c r="DH129" s="94"/>
      <c r="DI129" s="94"/>
      <c r="DJ129" s="93">
        <v>715</v>
      </c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4"/>
      <c r="DY129" s="94"/>
      <c r="DZ129" s="94"/>
      <c r="EA129" s="94"/>
      <c r="EB129" s="94"/>
      <c r="EC129" s="94"/>
      <c r="ED129" s="94"/>
      <c r="EE129" s="94"/>
      <c r="EF129" s="94"/>
      <c r="EG129" s="94"/>
      <c r="EH129" s="94"/>
      <c r="EI129" s="94"/>
      <c r="EJ129" s="94"/>
      <c r="EK129" s="94"/>
      <c r="EL129" s="94"/>
      <c r="EM129" s="94">
        <f t="shared" si="1"/>
        <v>715</v>
      </c>
      <c r="EN129" s="94"/>
      <c r="EO129" s="94"/>
      <c r="EP129" s="94"/>
      <c r="EQ129" s="94"/>
      <c r="ER129" s="94"/>
      <c r="ES129" s="94"/>
      <c r="ET129" s="94"/>
      <c r="EU129" s="94"/>
      <c r="EV129" s="94"/>
      <c r="EW129" s="94"/>
      <c r="EX129" s="94"/>
      <c r="EY129" s="94"/>
      <c r="EZ129" s="94"/>
      <c r="FA129" s="95"/>
    </row>
    <row r="130" spans="1:157" s="30" customFormat="1" ht="24" customHeight="1">
      <c r="A130" s="129" t="s">
        <v>264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30"/>
      <c r="BL130" s="137" t="s">
        <v>78</v>
      </c>
      <c r="BM130" s="138"/>
      <c r="BN130" s="139"/>
      <c r="BO130" s="139"/>
      <c r="BP130" s="139"/>
      <c r="BQ130" s="139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4"/>
      <c r="CG130" s="94"/>
      <c r="CH130" s="94"/>
      <c r="CI130" s="94"/>
      <c r="CJ130" s="94"/>
      <c r="CK130" s="94"/>
      <c r="CL130" s="94"/>
      <c r="CM130" s="94"/>
      <c r="CN130" s="94"/>
      <c r="CO130" s="94"/>
      <c r="CP130" s="94"/>
      <c r="CQ130" s="94"/>
      <c r="CR130" s="94"/>
      <c r="CS130" s="94"/>
      <c r="CT130" s="94"/>
      <c r="CU130" s="94">
        <f t="shared" si="0"/>
        <v>0</v>
      </c>
      <c r="CV130" s="94"/>
      <c r="CW130" s="94"/>
      <c r="CX130" s="94"/>
      <c r="CY130" s="94"/>
      <c r="CZ130" s="94"/>
      <c r="DA130" s="94"/>
      <c r="DB130" s="94"/>
      <c r="DC130" s="94"/>
      <c r="DD130" s="94"/>
      <c r="DE130" s="94"/>
      <c r="DF130" s="94"/>
      <c r="DG130" s="94"/>
      <c r="DH130" s="94"/>
      <c r="DI130" s="94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  <c r="DT130" s="93"/>
      <c r="DU130" s="93"/>
      <c r="DV130" s="93"/>
      <c r="DW130" s="93"/>
      <c r="DX130" s="94"/>
      <c r="DY130" s="94"/>
      <c r="DZ130" s="94"/>
      <c r="EA130" s="94"/>
      <c r="EB130" s="94"/>
      <c r="EC130" s="94"/>
      <c r="ED130" s="94"/>
      <c r="EE130" s="94"/>
      <c r="EF130" s="94"/>
      <c r="EG130" s="94"/>
      <c r="EH130" s="94"/>
      <c r="EI130" s="94"/>
      <c r="EJ130" s="94"/>
      <c r="EK130" s="94"/>
      <c r="EL130" s="94"/>
      <c r="EM130" s="94">
        <f t="shared" si="1"/>
        <v>0</v>
      </c>
      <c r="EN130" s="94"/>
      <c r="EO130" s="94"/>
      <c r="EP130" s="94"/>
      <c r="EQ130" s="94"/>
      <c r="ER130" s="94"/>
      <c r="ES130" s="94"/>
      <c r="ET130" s="94"/>
      <c r="EU130" s="94"/>
      <c r="EV130" s="94"/>
      <c r="EW130" s="94"/>
      <c r="EX130" s="94"/>
      <c r="EY130" s="94"/>
      <c r="EZ130" s="94"/>
      <c r="FA130" s="95"/>
    </row>
    <row r="131" spans="1:157" s="30" customFormat="1" ht="18" customHeight="1">
      <c r="A131" s="115" t="s">
        <v>170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6"/>
      <c r="BL131" s="109" t="s">
        <v>79</v>
      </c>
      <c r="BM131" s="110"/>
      <c r="BN131" s="111"/>
      <c r="BO131" s="111"/>
      <c r="BP131" s="111"/>
      <c r="BQ131" s="111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>
        <f t="shared" si="0"/>
        <v>0</v>
      </c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>
        <f t="shared" si="1"/>
        <v>0</v>
      </c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8"/>
    </row>
    <row r="132" spans="1:157" s="30" customFormat="1" ht="16.5" customHeight="1">
      <c r="A132" s="115" t="s">
        <v>46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6"/>
      <c r="BL132" s="109" t="s">
        <v>80</v>
      </c>
      <c r="BM132" s="110"/>
      <c r="BN132" s="111"/>
      <c r="BO132" s="111"/>
      <c r="BP132" s="111"/>
      <c r="BQ132" s="111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>
        <f t="shared" si="0"/>
        <v>0</v>
      </c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>
        <f t="shared" si="1"/>
        <v>0</v>
      </c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8"/>
    </row>
    <row r="133" spans="1:157" s="63" customFormat="1" ht="25.5" customHeight="1">
      <c r="A133" s="129" t="s">
        <v>265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30"/>
      <c r="BL133" s="260" t="s">
        <v>81</v>
      </c>
      <c r="BM133" s="261"/>
      <c r="BN133" s="262"/>
      <c r="BO133" s="262"/>
      <c r="BP133" s="262"/>
      <c r="BQ133" s="262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>
        <f t="shared" si="0"/>
        <v>0</v>
      </c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>
        <f t="shared" si="1"/>
        <v>0</v>
      </c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8"/>
    </row>
    <row r="134" spans="1:157" s="30" customFormat="1" ht="38.25" customHeight="1">
      <c r="A134" s="259" t="s">
        <v>266</v>
      </c>
      <c r="B134" s="259"/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59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259"/>
      <c r="BH134" s="259"/>
      <c r="BI134" s="259"/>
      <c r="BJ134" s="259"/>
      <c r="BK134" s="259"/>
      <c r="BL134" s="139" t="s">
        <v>82</v>
      </c>
      <c r="BM134" s="139"/>
      <c r="BN134" s="139"/>
      <c r="BO134" s="139"/>
      <c r="BP134" s="139"/>
      <c r="BQ134" s="139"/>
      <c r="BR134" s="144">
        <v>9621.87</v>
      </c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  <c r="CP134" s="94"/>
      <c r="CQ134" s="94"/>
      <c r="CR134" s="94"/>
      <c r="CS134" s="94"/>
      <c r="CT134" s="94"/>
      <c r="CU134" s="94">
        <f t="shared" si="0"/>
        <v>9621.87</v>
      </c>
      <c r="CV134" s="94"/>
      <c r="CW134" s="94"/>
      <c r="CX134" s="94"/>
      <c r="CY134" s="94"/>
      <c r="CZ134" s="94"/>
      <c r="DA134" s="94"/>
      <c r="DB134" s="94"/>
      <c r="DC134" s="94"/>
      <c r="DD134" s="94"/>
      <c r="DE134" s="94"/>
      <c r="DF134" s="94"/>
      <c r="DG134" s="94"/>
      <c r="DH134" s="94"/>
      <c r="DI134" s="94"/>
      <c r="DJ134" s="144">
        <v>10385.16</v>
      </c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4"/>
      <c r="DY134" s="94"/>
      <c r="DZ134" s="94"/>
      <c r="EA134" s="94"/>
      <c r="EB134" s="94"/>
      <c r="EC134" s="94"/>
      <c r="ED134" s="94"/>
      <c r="EE134" s="94"/>
      <c r="EF134" s="94"/>
      <c r="EG134" s="94"/>
      <c r="EH134" s="94"/>
      <c r="EI134" s="94"/>
      <c r="EJ134" s="94"/>
      <c r="EK134" s="94"/>
      <c r="EL134" s="94"/>
      <c r="EM134" s="94">
        <f t="shared" si="1"/>
        <v>10385.16</v>
      </c>
      <c r="EN134" s="94"/>
      <c r="EO134" s="94"/>
      <c r="EP134" s="94"/>
      <c r="EQ134" s="94"/>
      <c r="ER134" s="94"/>
      <c r="ES134" s="94"/>
      <c r="ET134" s="94"/>
      <c r="EU134" s="94"/>
      <c r="EV134" s="94"/>
      <c r="EW134" s="94"/>
      <c r="EX134" s="94"/>
      <c r="EY134" s="94"/>
      <c r="EZ134" s="94"/>
      <c r="FA134" s="94"/>
    </row>
    <row r="135" spans="1:157" s="30" customFormat="1" ht="17.25" customHeight="1">
      <c r="A135" s="154" t="s">
        <v>47</v>
      </c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14" t="s">
        <v>83</v>
      </c>
      <c r="BM135" s="114"/>
      <c r="BN135" s="114"/>
      <c r="BO135" s="114"/>
      <c r="BP135" s="114"/>
      <c r="BQ135" s="114"/>
      <c r="BR135" s="94">
        <f>BR137+BR138+BR139</f>
        <v>0</v>
      </c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>
        <f>CF136</f>
        <v>1142470.4</v>
      </c>
      <c r="CG135" s="94"/>
      <c r="CH135" s="94"/>
      <c r="CI135" s="94"/>
      <c r="CJ135" s="94"/>
      <c r="CK135" s="94"/>
      <c r="CL135" s="94"/>
      <c r="CM135" s="94"/>
      <c r="CN135" s="94"/>
      <c r="CO135" s="94"/>
      <c r="CP135" s="94"/>
      <c r="CQ135" s="94"/>
      <c r="CR135" s="94"/>
      <c r="CS135" s="94"/>
      <c r="CT135" s="94"/>
      <c r="CU135" s="94">
        <f t="shared" si="0"/>
        <v>0</v>
      </c>
      <c r="CV135" s="94"/>
      <c r="CW135" s="94"/>
      <c r="CX135" s="94"/>
      <c r="CY135" s="94"/>
      <c r="CZ135" s="94"/>
      <c r="DA135" s="94"/>
      <c r="DB135" s="94"/>
      <c r="DC135" s="94"/>
      <c r="DD135" s="94"/>
      <c r="DE135" s="94"/>
      <c r="DF135" s="94"/>
      <c r="DG135" s="94"/>
      <c r="DH135" s="94"/>
      <c r="DI135" s="94"/>
      <c r="DJ135" s="136">
        <f>DJ137+DJ138+DJ139</f>
        <v>0</v>
      </c>
      <c r="DK135" s="94"/>
      <c r="DL135" s="94"/>
      <c r="DM135" s="94"/>
      <c r="DN135" s="94"/>
      <c r="DO135" s="94"/>
      <c r="DP135" s="94"/>
      <c r="DQ135" s="94"/>
      <c r="DR135" s="94"/>
      <c r="DS135" s="94"/>
      <c r="DT135" s="94"/>
      <c r="DU135" s="94"/>
      <c r="DV135" s="94"/>
      <c r="DW135" s="94"/>
      <c r="DX135" s="94">
        <f>DX136</f>
        <v>2173714.97</v>
      </c>
      <c r="DY135" s="94"/>
      <c r="DZ135" s="94"/>
      <c r="EA135" s="94"/>
      <c r="EB135" s="94"/>
      <c r="EC135" s="94"/>
      <c r="ED135" s="94"/>
      <c r="EE135" s="94"/>
      <c r="EF135" s="94"/>
      <c r="EG135" s="94"/>
      <c r="EH135" s="94"/>
      <c r="EI135" s="94"/>
      <c r="EJ135" s="94"/>
      <c r="EK135" s="94"/>
      <c r="EL135" s="94"/>
      <c r="EM135" s="94">
        <f>DJ135+DX135</f>
        <v>2173714.97</v>
      </c>
      <c r="EN135" s="94"/>
      <c r="EO135" s="94"/>
      <c r="EP135" s="94"/>
      <c r="EQ135" s="94"/>
      <c r="ER135" s="94"/>
      <c r="ES135" s="94"/>
      <c r="ET135" s="94"/>
      <c r="EU135" s="94"/>
      <c r="EV135" s="94"/>
      <c r="EW135" s="94"/>
      <c r="EX135" s="94"/>
      <c r="EY135" s="94"/>
      <c r="EZ135" s="94"/>
      <c r="FA135" s="94"/>
    </row>
    <row r="136" spans="1:157" s="30" customFormat="1" ht="36.75" customHeight="1">
      <c r="A136" s="89" t="s">
        <v>351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8"/>
      <c r="BL136" s="176" t="s">
        <v>84</v>
      </c>
      <c r="BM136" s="177"/>
      <c r="BN136" s="178"/>
      <c r="BO136" s="178"/>
      <c r="BP136" s="178"/>
      <c r="BQ136" s="178"/>
      <c r="BR136" s="78" t="s">
        <v>137</v>
      </c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93">
        <v>1142470.4</v>
      </c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78">
        <f>CF136</f>
        <v>1142470.4</v>
      </c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94" t="s">
        <v>137</v>
      </c>
      <c r="DK136" s="94"/>
      <c r="DL136" s="94"/>
      <c r="DM136" s="94"/>
      <c r="DN136" s="94"/>
      <c r="DO136" s="94"/>
      <c r="DP136" s="94"/>
      <c r="DQ136" s="94"/>
      <c r="DR136" s="94"/>
      <c r="DS136" s="94"/>
      <c r="DT136" s="94"/>
      <c r="DU136" s="94"/>
      <c r="DV136" s="94"/>
      <c r="DW136" s="94"/>
      <c r="DX136" s="93">
        <v>2173714.97</v>
      </c>
      <c r="DY136" s="93"/>
      <c r="DZ136" s="93"/>
      <c r="EA136" s="93"/>
      <c r="EB136" s="93"/>
      <c r="EC136" s="93"/>
      <c r="ED136" s="93"/>
      <c r="EE136" s="93"/>
      <c r="EF136" s="93"/>
      <c r="EG136" s="93"/>
      <c r="EH136" s="93"/>
      <c r="EI136" s="93"/>
      <c r="EJ136" s="93"/>
      <c r="EK136" s="93"/>
      <c r="EL136" s="93"/>
      <c r="EM136" s="94">
        <f>DX136</f>
        <v>2173714.97</v>
      </c>
      <c r="EN136" s="94"/>
      <c r="EO136" s="94"/>
      <c r="EP136" s="94"/>
      <c r="EQ136" s="94"/>
      <c r="ER136" s="94"/>
      <c r="ES136" s="94"/>
      <c r="ET136" s="94"/>
      <c r="EU136" s="94"/>
      <c r="EV136" s="94"/>
      <c r="EW136" s="94"/>
      <c r="EX136" s="94"/>
      <c r="EY136" s="94"/>
      <c r="EZ136" s="94"/>
      <c r="FA136" s="95"/>
    </row>
    <row r="137" spans="1:157" s="30" customFormat="1" ht="16.5" customHeight="1">
      <c r="A137" s="115" t="s">
        <v>48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6"/>
      <c r="BL137" s="112" t="s">
        <v>85</v>
      </c>
      <c r="BM137" s="113"/>
      <c r="BN137" s="114"/>
      <c r="BO137" s="114"/>
      <c r="BP137" s="114"/>
      <c r="BQ137" s="114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>
        <f>BR137</f>
        <v>0</v>
      </c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93"/>
      <c r="DW137" s="93"/>
      <c r="DX137" s="94"/>
      <c r="DY137" s="94"/>
      <c r="DZ137" s="94"/>
      <c r="EA137" s="94"/>
      <c r="EB137" s="94"/>
      <c r="EC137" s="94"/>
      <c r="ED137" s="94"/>
      <c r="EE137" s="94"/>
      <c r="EF137" s="94"/>
      <c r="EG137" s="94"/>
      <c r="EH137" s="94"/>
      <c r="EI137" s="94"/>
      <c r="EJ137" s="94"/>
      <c r="EK137" s="94"/>
      <c r="EL137" s="94"/>
      <c r="EM137" s="94">
        <f>DJ137</f>
        <v>0</v>
      </c>
      <c r="EN137" s="94"/>
      <c r="EO137" s="94"/>
      <c r="EP137" s="94"/>
      <c r="EQ137" s="94"/>
      <c r="ER137" s="94"/>
      <c r="ES137" s="94"/>
      <c r="ET137" s="94"/>
      <c r="EU137" s="94"/>
      <c r="EV137" s="94"/>
      <c r="EW137" s="94"/>
      <c r="EX137" s="94"/>
      <c r="EY137" s="94"/>
      <c r="EZ137" s="94"/>
      <c r="FA137" s="95"/>
    </row>
    <row r="138" spans="1:157" s="30" customFormat="1" ht="24.75" customHeight="1">
      <c r="A138" s="171" t="s">
        <v>156</v>
      </c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  <c r="BE138" s="171"/>
      <c r="BF138" s="171"/>
      <c r="BG138" s="171"/>
      <c r="BH138" s="171"/>
      <c r="BI138" s="171"/>
      <c r="BJ138" s="171"/>
      <c r="BK138" s="172"/>
      <c r="BL138" s="112" t="s">
        <v>86</v>
      </c>
      <c r="BM138" s="113"/>
      <c r="BN138" s="114"/>
      <c r="BO138" s="114"/>
      <c r="BP138" s="114"/>
      <c r="BQ138" s="114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>
        <f>BR138</f>
        <v>0</v>
      </c>
      <c r="CV138" s="94"/>
      <c r="CW138" s="94"/>
      <c r="CX138" s="94"/>
      <c r="CY138" s="94"/>
      <c r="CZ138" s="94"/>
      <c r="DA138" s="94"/>
      <c r="DB138" s="94"/>
      <c r="DC138" s="94"/>
      <c r="DD138" s="94"/>
      <c r="DE138" s="94"/>
      <c r="DF138" s="94"/>
      <c r="DG138" s="94"/>
      <c r="DH138" s="94"/>
      <c r="DI138" s="94"/>
      <c r="DJ138" s="93"/>
      <c r="DK138" s="93"/>
      <c r="DL138" s="93"/>
      <c r="DM138" s="93"/>
      <c r="DN138" s="93"/>
      <c r="DO138" s="93"/>
      <c r="DP138" s="93"/>
      <c r="DQ138" s="93"/>
      <c r="DR138" s="93"/>
      <c r="DS138" s="93"/>
      <c r="DT138" s="93"/>
      <c r="DU138" s="93"/>
      <c r="DV138" s="93"/>
      <c r="DW138" s="93"/>
      <c r="DX138" s="94"/>
      <c r="DY138" s="94"/>
      <c r="DZ138" s="94"/>
      <c r="EA138" s="94"/>
      <c r="EB138" s="94"/>
      <c r="EC138" s="94"/>
      <c r="ED138" s="94"/>
      <c r="EE138" s="94"/>
      <c r="EF138" s="94"/>
      <c r="EG138" s="94"/>
      <c r="EH138" s="94"/>
      <c r="EI138" s="94"/>
      <c r="EJ138" s="94"/>
      <c r="EK138" s="94"/>
      <c r="EL138" s="94"/>
      <c r="EM138" s="94">
        <f>DJ138</f>
        <v>0</v>
      </c>
      <c r="EN138" s="94"/>
      <c r="EO138" s="94"/>
      <c r="EP138" s="94"/>
      <c r="EQ138" s="94"/>
      <c r="ER138" s="94"/>
      <c r="ES138" s="94"/>
      <c r="ET138" s="94"/>
      <c r="EU138" s="94"/>
      <c r="EV138" s="94"/>
      <c r="EW138" s="94"/>
      <c r="EX138" s="94"/>
      <c r="EY138" s="94"/>
      <c r="EZ138" s="94"/>
      <c r="FA138" s="95"/>
    </row>
    <row r="139" spans="1:157" s="30" customFormat="1" ht="18" customHeight="1">
      <c r="A139" s="89" t="s">
        <v>157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6"/>
      <c r="BL139" s="109" t="s">
        <v>87</v>
      </c>
      <c r="BM139" s="110"/>
      <c r="BN139" s="111"/>
      <c r="BO139" s="111"/>
      <c r="BP139" s="111"/>
      <c r="BQ139" s="111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>
        <f>BR139</f>
        <v>0</v>
      </c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>
        <f>DJ139</f>
        <v>0</v>
      </c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8"/>
    </row>
    <row r="140" spans="1:157" s="30" customFormat="1" ht="15.75" customHeight="1">
      <c r="A140" s="46" t="s">
        <v>41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7"/>
      <c r="BL140" s="112" t="s">
        <v>71</v>
      </c>
      <c r="BM140" s="113"/>
      <c r="BN140" s="114"/>
      <c r="BO140" s="114"/>
      <c r="BP140" s="114"/>
      <c r="BQ140" s="114"/>
      <c r="BR140" s="93">
        <v>311</v>
      </c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4">
        <f>BR140+CF140</f>
        <v>311</v>
      </c>
      <c r="CV140" s="94"/>
      <c r="CW140" s="94"/>
      <c r="CX140" s="94"/>
      <c r="CY140" s="94"/>
      <c r="CZ140" s="94"/>
      <c r="DA140" s="94"/>
      <c r="DB140" s="94"/>
      <c r="DC140" s="94"/>
      <c r="DD140" s="94"/>
      <c r="DE140" s="94"/>
      <c r="DF140" s="94"/>
      <c r="DG140" s="94"/>
      <c r="DH140" s="94"/>
      <c r="DI140" s="94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4"/>
      <c r="DY140" s="94"/>
      <c r="DZ140" s="94"/>
      <c r="EA140" s="94"/>
      <c r="EB140" s="94"/>
      <c r="EC140" s="94"/>
      <c r="ED140" s="94"/>
      <c r="EE140" s="94"/>
      <c r="EF140" s="94"/>
      <c r="EG140" s="94"/>
      <c r="EH140" s="94"/>
      <c r="EI140" s="94"/>
      <c r="EJ140" s="94"/>
      <c r="EK140" s="94"/>
      <c r="EL140" s="94"/>
      <c r="EM140" s="94">
        <f>DJ140+DX140</f>
        <v>0</v>
      </c>
      <c r="EN140" s="94"/>
      <c r="EO140" s="94"/>
      <c r="EP140" s="94"/>
      <c r="EQ140" s="94"/>
      <c r="ER140" s="94"/>
      <c r="ES140" s="94"/>
      <c r="ET140" s="94"/>
      <c r="EU140" s="94"/>
      <c r="EV140" s="94"/>
      <c r="EW140" s="94"/>
      <c r="EX140" s="94"/>
      <c r="EY140" s="94"/>
      <c r="EZ140" s="94"/>
      <c r="FA140" s="95"/>
    </row>
    <row r="141" spans="1:157" s="28" customFormat="1" ht="15" customHeight="1">
      <c r="A141" s="46" t="s">
        <v>153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7"/>
      <c r="BL141" s="112" t="s">
        <v>39</v>
      </c>
      <c r="BM141" s="113"/>
      <c r="BN141" s="114"/>
      <c r="BO141" s="114"/>
      <c r="BP141" s="114"/>
      <c r="BQ141" s="114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4"/>
      <c r="CG141" s="94"/>
      <c r="CH141" s="94"/>
      <c r="CI141" s="94"/>
      <c r="CJ141" s="94"/>
      <c r="CK141" s="94"/>
      <c r="CL141" s="94"/>
      <c r="CM141" s="94"/>
      <c r="CN141" s="94"/>
      <c r="CO141" s="94"/>
      <c r="CP141" s="94"/>
      <c r="CQ141" s="94"/>
      <c r="CR141" s="94"/>
      <c r="CS141" s="94"/>
      <c r="CT141" s="94"/>
      <c r="CU141" s="94">
        <f>BR141+CF141</f>
        <v>0</v>
      </c>
      <c r="CV141" s="94"/>
      <c r="CW141" s="94"/>
      <c r="CX141" s="94"/>
      <c r="CY141" s="94"/>
      <c r="CZ141" s="94"/>
      <c r="DA141" s="94"/>
      <c r="DB141" s="94"/>
      <c r="DC141" s="94"/>
      <c r="DD141" s="94"/>
      <c r="DE141" s="94"/>
      <c r="DF141" s="94"/>
      <c r="DG141" s="94"/>
      <c r="DH141" s="94"/>
      <c r="DI141" s="94"/>
      <c r="DJ141" s="93">
        <v>84745.76</v>
      </c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4"/>
      <c r="DY141" s="94"/>
      <c r="DZ141" s="94"/>
      <c r="EA141" s="94"/>
      <c r="EB141" s="94"/>
      <c r="EC141" s="94"/>
      <c r="ED141" s="94"/>
      <c r="EE141" s="94"/>
      <c r="EF141" s="94"/>
      <c r="EG141" s="94"/>
      <c r="EH141" s="94"/>
      <c r="EI141" s="94"/>
      <c r="EJ141" s="94"/>
      <c r="EK141" s="94"/>
      <c r="EL141" s="94"/>
      <c r="EM141" s="94">
        <f>DJ141+DX141</f>
        <v>84745.76</v>
      </c>
      <c r="EN141" s="94"/>
      <c r="EO141" s="94"/>
      <c r="EP141" s="94"/>
      <c r="EQ141" s="94"/>
      <c r="ER141" s="94"/>
      <c r="ES141" s="94"/>
      <c r="ET141" s="94"/>
      <c r="EU141" s="94"/>
      <c r="EV141" s="94"/>
      <c r="EW141" s="94"/>
      <c r="EX141" s="94"/>
      <c r="EY141" s="94"/>
      <c r="EZ141" s="94"/>
      <c r="FA141" s="95"/>
    </row>
    <row r="142" spans="1:157" s="30" customFormat="1" ht="16.5" customHeight="1">
      <c r="A142" s="46" t="s">
        <v>231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7"/>
      <c r="BL142" s="112" t="s">
        <v>42</v>
      </c>
      <c r="BM142" s="113"/>
      <c r="BN142" s="114"/>
      <c r="BO142" s="114"/>
      <c r="BP142" s="114"/>
      <c r="BQ142" s="114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>
        <f>BR142+CF142</f>
        <v>0</v>
      </c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94"/>
      <c r="DG142" s="94"/>
      <c r="DH142" s="94"/>
      <c r="DI142" s="94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4"/>
      <c r="DY142" s="94"/>
      <c r="DZ142" s="94"/>
      <c r="EA142" s="94"/>
      <c r="EB142" s="94"/>
      <c r="EC142" s="94"/>
      <c r="ED142" s="94"/>
      <c r="EE142" s="94"/>
      <c r="EF142" s="94"/>
      <c r="EG142" s="94"/>
      <c r="EH142" s="94"/>
      <c r="EI142" s="94"/>
      <c r="EJ142" s="94"/>
      <c r="EK142" s="94"/>
      <c r="EL142" s="94"/>
      <c r="EM142" s="94">
        <f>DJ142+DX142</f>
        <v>0</v>
      </c>
      <c r="EN142" s="94"/>
      <c r="EO142" s="94"/>
      <c r="EP142" s="94"/>
      <c r="EQ142" s="94"/>
      <c r="ER142" s="94"/>
      <c r="ES142" s="94"/>
      <c r="ET142" s="94"/>
      <c r="EU142" s="94"/>
      <c r="EV142" s="94"/>
      <c r="EW142" s="94"/>
      <c r="EX142" s="94"/>
      <c r="EY142" s="94"/>
      <c r="EZ142" s="94"/>
      <c r="FA142" s="95"/>
    </row>
    <row r="143" spans="1:157" s="30" customFormat="1" ht="24" customHeight="1">
      <c r="A143" s="265" t="s">
        <v>320</v>
      </c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265"/>
      <c r="AQ143" s="265"/>
      <c r="AR143" s="265"/>
      <c r="AS143" s="265"/>
      <c r="AT143" s="265"/>
      <c r="AU143" s="265"/>
      <c r="AV143" s="265"/>
      <c r="AW143" s="265"/>
      <c r="AX143" s="265"/>
      <c r="AY143" s="265"/>
      <c r="AZ143" s="265"/>
      <c r="BA143" s="265"/>
      <c r="BB143" s="265"/>
      <c r="BC143" s="265"/>
      <c r="BD143" s="265"/>
      <c r="BE143" s="265"/>
      <c r="BF143" s="265"/>
      <c r="BG143" s="265"/>
      <c r="BH143" s="265"/>
      <c r="BI143" s="265"/>
      <c r="BJ143" s="265"/>
      <c r="BK143" s="265"/>
      <c r="BL143" s="114" t="s">
        <v>88</v>
      </c>
      <c r="BM143" s="114"/>
      <c r="BN143" s="114"/>
      <c r="BO143" s="114"/>
      <c r="BP143" s="114"/>
      <c r="BQ143" s="114"/>
      <c r="BR143" s="263">
        <f>BR121+BR127+BR128+BR135+BR140+BR141+BR142</f>
        <v>52891644.489999995</v>
      </c>
      <c r="BS143" s="263"/>
      <c r="BT143" s="263"/>
      <c r="BU143" s="263"/>
      <c r="BV143" s="263"/>
      <c r="BW143" s="263"/>
      <c r="BX143" s="263"/>
      <c r="BY143" s="263"/>
      <c r="BZ143" s="263"/>
      <c r="CA143" s="263"/>
      <c r="CB143" s="263"/>
      <c r="CC143" s="263"/>
      <c r="CD143" s="263"/>
      <c r="CE143" s="263"/>
      <c r="CF143" s="263">
        <f>CF135</f>
        <v>1142470.4</v>
      </c>
      <c r="CG143" s="263"/>
      <c r="CH143" s="263"/>
      <c r="CI143" s="263"/>
      <c r="CJ143" s="263"/>
      <c r="CK143" s="263"/>
      <c r="CL143" s="263"/>
      <c r="CM143" s="263"/>
      <c r="CN143" s="263"/>
      <c r="CO143" s="263"/>
      <c r="CP143" s="263"/>
      <c r="CQ143" s="263"/>
      <c r="CR143" s="263"/>
      <c r="CS143" s="263"/>
      <c r="CT143" s="263"/>
      <c r="CU143" s="263">
        <f>BR143+CF143</f>
        <v>54034114.88999999</v>
      </c>
      <c r="CV143" s="263"/>
      <c r="CW143" s="263"/>
      <c r="CX143" s="263"/>
      <c r="CY143" s="263"/>
      <c r="CZ143" s="263"/>
      <c r="DA143" s="263"/>
      <c r="DB143" s="263"/>
      <c r="DC143" s="263"/>
      <c r="DD143" s="263"/>
      <c r="DE143" s="263"/>
      <c r="DF143" s="263"/>
      <c r="DG143" s="263"/>
      <c r="DH143" s="263"/>
      <c r="DI143" s="263"/>
      <c r="DJ143" s="263">
        <f>DJ121+DJ127+DJ128+DJ135+DJ140+DJ141+DJ142</f>
        <v>45594263.919999994</v>
      </c>
      <c r="DK143" s="263"/>
      <c r="DL143" s="263"/>
      <c r="DM143" s="263"/>
      <c r="DN143" s="263"/>
      <c r="DO143" s="263"/>
      <c r="DP143" s="263"/>
      <c r="DQ143" s="263"/>
      <c r="DR143" s="263"/>
      <c r="DS143" s="263"/>
      <c r="DT143" s="263"/>
      <c r="DU143" s="263"/>
      <c r="DV143" s="263"/>
      <c r="DW143" s="263"/>
      <c r="DX143" s="263">
        <f>DX135</f>
        <v>2173714.97</v>
      </c>
      <c r="DY143" s="263"/>
      <c r="DZ143" s="263"/>
      <c r="EA143" s="263"/>
      <c r="EB143" s="263"/>
      <c r="EC143" s="263"/>
      <c r="ED143" s="263"/>
      <c r="EE143" s="263"/>
      <c r="EF143" s="263"/>
      <c r="EG143" s="263"/>
      <c r="EH143" s="263"/>
      <c r="EI143" s="263"/>
      <c r="EJ143" s="263"/>
      <c r="EK143" s="263"/>
      <c r="EL143" s="263"/>
      <c r="EM143" s="263">
        <f>DJ143</f>
        <v>45594263.919999994</v>
      </c>
      <c r="EN143" s="263"/>
      <c r="EO143" s="263"/>
      <c r="EP143" s="263"/>
      <c r="EQ143" s="263"/>
      <c r="ER143" s="263"/>
      <c r="ES143" s="263"/>
      <c r="ET143" s="263"/>
      <c r="EU143" s="263"/>
      <c r="EV143" s="263"/>
      <c r="EW143" s="263"/>
      <c r="EX143" s="263"/>
      <c r="EY143" s="263"/>
      <c r="EZ143" s="263"/>
      <c r="FA143" s="263"/>
    </row>
    <row r="144" spans="1:157" s="28" customFormat="1" ht="31.5" customHeight="1">
      <c r="A144" s="264"/>
      <c r="B144" s="264"/>
      <c r="C144" s="264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4"/>
      <c r="AR144" s="264"/>
      <c r="AS144" s="264"/>
      <c r="AT144" s="264"/>
      <c r="AU144" s="264"/>
      <c r="AV144" s="264"/>
      <c r="AW144" s="264"/>
      <c r="AX144" s="264"/>
      <c r="AY144" s="264"/>
      <c r="AZ144" s="264"/>
      <c r="BA144" s="264"/>
      <c r="BB144" s="264"/>
      <c r="BC144" s="264"/>
      <c r="BD144" s="264"/>
      <c r="BE144" s="264"/>
      <c r="BF144" s="264"/>
      <c r="BG144" s="264"/>
      <c r="BH144" s="264"/>
      <c r="BI144" s="264"/>
      <c r="BJ144" s="264"/>
      <c r="BK144" s="264"/>
      <c r="BL144" s="252"/>
      <c r="BM144" s="252"/>
      <c r="BN144" s="252"/>
      <c r="BO144" s="252"/>
      <c r="BP144" s="252"/>
      <c r="BQ144" s="252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</row>
    <row r="145" spans="70:157" s="30" customFormat="1" ht="12" customHeight="1"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1" t="s">
        <v>368</v>
      </c>
    </row>
    <row r="146" spans="1:157" s="30" customFormat="1" ht="12" hidden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36"/>
      <c r="BM146" s="36"/>
      <c r="BN146" s="32"/>
      <c r="BO146" s="32"/>
      <c r="BP146" s="32"/>
      <c r="BQ146" s="32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4"/>
    </row>
    <row r="147" spans="1:157" s="30" customFormat="1" ht="22.5" customHeight="1">
      <c r="A147" s="160" t="s">
        <v>149</v>
      </c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1"/>
      <c r="BL147" s="164" t="s">
        <v>93</v>
      </c>
      <c r="BM147" s="164"/>
      <c r="BN147" s="164"/>
      <c r="BO147" s="164"/>
      <c r="BP147" s="164"/>
      <c r="BQ147" s="164"/>
      <c r="BR147" s="121" t="s">
        <v>1</v>
      </c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 t="s">
        <v>57</v>
      </c>
      <c r="DK147" s="121"/>
      <c r="DL147" s="121"/>
      <c r="DM147" s="121"/>
      <c r="DN147" s="121"/>
      <c r="DO147" s="121"/>
      <c r="DP147" s="121"/>
      <c r="DQ147" s="121"/>
      <c r="DR147" s="121"/>
      <c r="DS147" s="121"/>
      <c r="DT147" s="121"/>
      <c r="DU147" s="121"/>
      <c r="DV147" s="121"/>
      <c r="DW147" s="121"/>
      <c r="DX147" s="121"/>
      <c r="DY147" s="121"/>
      <c r="DZ147" s="121"/>
      <c r="EA147" s="121"/>
      <c r="EB147" s="121"/>
      <c r="EC147" s="121"/>
      <c r="ED147" s="121"/>
      <c r="EE147" s="121"/>
      <c r="EF147" s="121"/>
      <c r="EG147" s="121"/>
      <c r="EH147" s="121"/>
      <c r="EI147" s="121"/>
      <c r="EJ147" s="121"/>
      <c r="EK147" s="121"/>
      <c r="EL147" s="121"/>
      <c r="EM147" s="121"/>
      <c r="EN147" s="121"/>
      <c r="EO147" s="121"/>
      <c r="EP147" s="121"/>
      <c r="EQ147" s="121"/>
      <c r="ER147" s="121"/>
      <c r="ES147" s="121"/>
      <c r="ET147" s="121"/>
      <c r="EU147" s="121"/>
      <c r="EV147" s="121"/>
      <c r="EW147" s="121"/>
      <c r="EX147" s="121"/>
      <c r="EY147" s="121"/>
      <c r="EZ147" s="121"/>
      <c r="FA147" s="121"/>
    </row>
    <row r="148" spans="1:157" s="43" customFormat="1" ht="52.5" customHeight="1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3"/>
      <c r="BL148" s="164"/>
      <c r="BM148" s="164"/>
      <c r="BN148" s="164"/>
      <c r="BO148" s="164"/>
      <c r="BP148" s="164"/>
      <c r="BQ148" s="164"/>
      <c r="BR148" s="122" t="s">
        <v>61</v>
      </c>
      <c r="BS148" s="122"/>
      <c r="BT148" s="122"/>
      <c r="BU148" s="122"/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 t="s">
        <v>284</v>
      </c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 t="s">
        <v>0</v>
      </c>
      <c r="CV148" s="122"/>
      <c r="CW148" s="122"/>
      <c r="CX148" s="122"/>
      <c r="CY148" s="122"/>
      <c r="CZ148" s="122"/>
      <c r="DA148" s="122"/>
      <c r="DB148" s="122"/>
      <c r="DC148" s="122"/>
      <c r="DD148" s="122"/>
      <c r="DE148" s="122"/>
      <c r="DF148" s="122"/>
      <c r="DG148" s="122"/>
      <c r="DH148" s="122"/>
      <c r="DI148" s="122"/>
      <c r="DJ148" s="122" t="s">
        <v>61</v>
      </c>
      <c r="DK148" s="122"/>
      <c r="DL148" s="122"/>
      <c r="DM148" s="122"/>
      <c r="DN148" s="122"/>
      <c r="DO148" s="122"/>
      <c r="DP148" s="122"/>
      <c r="DQ148" s="122"/>
      <c r="DR148" s="122"/>
      <c r="DS148" s="122"/>
      <c r="DT148" s="122"/>
      <c r="DU148" s="122"/>
      <c r="DV148" s="122"/>
      <c r="DW148" s="122"/>
      <c r="DX148" s="122" t="s">
        <v>284</v>
      </c>
      <c r="DY148" s="122"/>
      <c r="DZ148" s="122"/>
      <c r="EA148" s="122"/>
      <c r="EB148" s="122"/>
      <c r="EC148" s="122"/>
      <c r="ED148" s="122"/>
      <c r="EE148" s="122"/>
      <c r="EF148" s="122"/>
      <c r="EG148" s="122"/>
      <c r="EH148" s="122"/>
      <c r="EI148" s="122"/>
      <c r="EJ148" s="122"/>
      <c r="EK148" s="122"/>
      <c r="EL148" s="122"/>
      <c r="EM148" s="122" t="s">
        <v>0</v>
      </c>
      <c r="EN148" s="122"/>
      <c r="EO148" s="122"/>
      <c r="EP148" s="122"/>
      <c r="EQ148" s="122"/>
      <c r="ER148" s="122"/>
      <c r="ES148" s="122"/>
      <c r="ET148" s="122"/>
      <c r="EU148" s="122"/>
      <c r="EV148" s="122"/>
      <c r="EW148" s="122"/>
      <c r="EX148" s="122"/>
      <c r="EY148" s="122"/>
      <c r="EZ148" s="122"/>
      <c r="FA148" s="122"/>
    </row>
    <row r="149" spans="1:157" s="30" customFormat="1" ht="12" customHeight="1" thickBot="1">
      <c r="A149" s="131">
        <v>1</v>
      </c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56">
        <v>2</v>
      </c>
      <c r="BM149" s="156"/>
      <c r="BN149" s="156"/>
      <c r="BO149" s="156"/>
      <c r="BP149" s="156"/>
      <c r="BQ149" s="156"/>
      <c r="BR149" s="75">
        <v>3</v>
      </c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>
        <v>4</v>
      </c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>
        <v>5</v>
      </c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81">
        <v>6</v>
      </c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>
        <v>7</v>
      </c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>
        <v>8</v>
      </c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</row>
    <row r="150" spans="1:157" s="30" customFormat="1" ht="15.75" customHeight="1">
      <c r="A150" s="210" t="s">
        <v>49</v>
      </c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  <c r="BI150" s="210"/>
      <c r="BJ150" s="210"/>
      <c r="BK150" s="211"/>
      <c r="BL150" s="157" t="s">
        <v>352</v>
      </c>
      <c r="BM150" s="158"/>
      <c r="BN150" s="159"/>
      <c r="BO150" s="159"/>
      <c r="BP150" s="159"/>
      <c r="BQ150" s="159"/>
      <c r="BR150" s="106">
        <f>BR152+BR158</f>
        <v>513409029.09</v>
      </c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>
        <f>CF152+CF158</f>
        <v>0</v>
      </c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>
        <f>BR150+CF150</f>
        <v>513409029.09</v>
      </c>
      <c r="CV150" s="106"/>
      <c r="CW150" s="106"/>
      <c r="CX150" s="106"/>
      <c r="CY150" s="106"/>
      <c r="CZ150" s="106"/>
      <c r="DA150" s="106"/>
      <c r="DB150" s="106"/>
      <c r="DC150" s="106"/>
      <c r="DD150" s="106"/>
      <c r="DE150" s="106"/>
      <c r="DF150" s="106"/>
      <c r="DG150" s="106"/>
      <c r="DH150" s="106"/>
      <c r="DI150" s="106"/>
      <c r="DJ150" s="106">
        <f>DJ152+DJ158</f>
        <v>450899355.15</v>
      </c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>
        <f>DX152+DX158</f>
        <v>0</v>
      </c>
      <c r="DY150" s="106"/>
      <c r="DZ150" s="106"/>
      <c r="EA150" s="106"/>
      <c r="EB150" s="106"/>
      <c r="EC150" s="106"/>
      <c r="ED150" s="106"/>
      <c r="EE150" s="106"/>
      <c r="EF150" s="106"/>
      <c r="EG150" s="106"/>
      <c r="EH150" s="106"/>
      <c r="EI150" s="106"/>
      <c r="EJ150" s="106"/>
      <c r="EK150" s="106"/>
      <c r="EL150" s="106"/>
      <c r="EM150" s="106">
        <f>DJ150+DX150</f>
        <v>450899355.15</v>
      </c>
      <c r="EN150" s="106"/>
      <c r="EO150" s="106"/>
      <c r="EP150" s="106"/>
      <c r="EQ150" s="106"/>
      <c r="ER150" s="106"/>
      <c r="ES150" s="106"/>
      <c r="ET150" s="106"/>
      <c r="EU150" s="106"/>
      <c r="EV150" s="106"/>
      <c r="EW150" s="106"/>
      <c r="EX150" s="106"/>
      <c r="EY150" s="106"/>
      <c r="EZ150" s="106"/>
      <c r="FA150" s="107"/>
    </row>
    <row r="151" spans="1:157" s="30" customFormat="1" ht="22.5" customHeight="1">
      <c r="A151" s="215" t="s">
        <v>363</v>
      </c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  <c r="BD151" s="215"/>
      <c r="BE151" s="215"/>
      <c r="BF151" s="215"/>
      <c r="BG151" s="215"/>
      <c r="BH151" s="215"/>
      <c r="BI151" s="215"/>
      <c r="BJ151" s="215"/>
      <c r="BK151" s="216"/>
      <c r="BL151" s="112"/>
      <c r="BM151" s="113"/>
      <c r="BN151" s="114"/>
      <c r="BO151" s="114"/>
      <c r="BP151" s="114"/>
      <c r="BQ151" s="11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  <c r="CC151" s="94"/>
      <c r="CD151" s="94"/>
      <c r="CE151" s="94"/>
      <c r="CF151" s="94"/>
      <c r="CG151" s="94"/>
      <c r="CH151" s="94"/>
      <c r="CI151" s="94"/>
      <c r="CJ151" s="94"/>
      <c r="CK151" s="94"/>
      <c r="CL151" s="94"/>
      <c r="CM151" s="94"/>
      <c r="CN151" s="94"/>
      <c r="CO151" s="94"/>
      <c r="CP151" s="94"/>
      <c r="CQ151" s="94"/>
      <c r="CR151" s="94"/>
      <c r="CS151" s="94"/>
      <c r="CT151" s="94"/>
      <c r="CU151" s="94"/>
      <c r="CV151" s="94"/>
      <c r="CW151" s="94"/>
      <c r="CX151" s="94"/>
      <c r="CY151" s="94"/>
      <c r="CZ151" s="94"/>
      <c r="DA151" s="94"/>
      <c r="DB151" s="94"/>
      <c r="DC151" s="94"/>
      <c r="DD151" s="94"/>
      <c r="DE151" s="94"/>
      <c r="DF151" s="94"/>
      <c r="DG151" s="94"/>
      <c r="DH151" s="94"/>
      <c r="DI151" s="94"/>
      <c r="DJ151" s="94"/>
      <c r="DK151" s="94"/>
      <c r="DL151" s="94"/>
      <c r="DM151" s="94"/>
      <c r="DN151" s="94"/>
      <c r="DO151" s="94"/>
      <c r="DP151" s="94"/>
      <c r="DQ151" s="94"/>
      <c r="DR151" s="94"/>
      <c r="DS151" s="94"/>
      <c r="DT151" s="94"/>
      <c r="DU151" s="94"/>
      <c r="DV151" s="94"/>
      <c r="DW151" s="94"/>
      <c r="DX151" s="94"/>
      <c r="DY151" s="94"/>
      <c r="DZ151" s="94"/>
      <c r="EA151" s="94"/>
      <c r="EB151" s="94"/>
      <c r="EC151" s="94"/>
      <c r="ED151" s="94"/>
      <c r="EE151" s="94"/>
      <c r="EF151" s="94"/>
      <c r="EG151" s="94"/>
      <c r="EH151" s="94"/>
      <c r="EI151" s="94"/>
      <c r="EJ151" s="94"/>
      <c r="EK151" s="94"/>
      <c r="EL151" s="94"/>
      <c r="EM151" s="94"/>
      <c r="EN151" s="94"/>
      <c r="EO151" s="94"/>
      <c r="EP151" s="94"/>
      <c r="EQ151" s="94"/>
      <c r="ER151" s="94"/>
      <c r="ES151" s="94"/>
      <c r="ET151" s="94"/>
      <c r="EU151" s="94"/>
      <c r="EV151" s="94"/>
      <c r="EW151" s="94"/>
      <c r="EX151" s="94"/>
      <c r="EY151" s="94"/>
      <c r="EZ151" s="94"/>
      <c r="FA151" s="95"/>
    </row>
    <row r="152" spans="1:157" s="30" customFormat="1" ht="21.75" customHeight="1">
      <c r="A152" s="154" t="s">
        <v>301</v>
      </c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5"/>
      <c r="BL152" s="112" t="s">
        <v>89</v>
      </c>
      <c r="BM152" s="113"/>
      <c r="BN152" s="114"/>
      <c r="BO152" s="114"/>
      <c r="BP152" s="114"/>
      <c r="BQ152" s="114"/>
      <c r="BR152" s="94">
        <f>BR153+BR155+BR156+BR157</f>
        <v>484958572.14</v>
      </c>
      <c r="BS152" s="94"/>
      <c r="BT152" s="94"/>
      <c r="BU152" s="94"/>
      <c r="BV152" s="94"/>
      <c r="BW152" s="94"/>
      <c r="BX152" s="94"/>
      <c r="BY152" s="94"/>
      <c r="BZ152" s="94"/>
      <c r="CA152" s="94"/>
      <c r="CB152" s="94"/>
      <c r="CC152" s="94"/>
      <c r="CD152" s="94"/>
      <c r="CE152" s="94"/>
      <c r="CF152" s="94">
        <f>SUM(CF153:CT157)</f>
        <v>0</v>
      </c>
      <c r="CG152" s="94"/>
      <c r="CH152" s="94"/>
      <c r="CI152" s="94"/>
      <c r="CJ152" s="94"/>
      <c r="CK152" s="94"/>
      <c r="CL152" s="94"/>
      <c r="CM152" s="94"/>
      <c r="CN152" s="94"/>
      <c r="CO152" s="94"/>
      <c r="CP152" s="94"/>
      <c r="CQ152" s="94"/>
      <c r="CR152" s="94"/>
      <c r="CS152" s="94"/>
      <c r="CT152" s="94"/>
      <c r="CU152" s="94">
        <f>BR152+CF152</f>
        <v>484958572.14</v>
      </c>
      <c r="CV152" s="94"/>
      <c r="CW152" s="94"/>
      <c r="CX152" s="94"/>
      <c r="CY152" s="94"/>
      <c r="CZ152" s="94"/>
      <c r="DA152" s="94"/>
      <c r="DB152" s="94"/>
      <c r="DC152" s="94"/>
      <c r="DD152" s="94"/>
      <c r="DE152" s="94"/>
      <c r="DF152" s="94"/>
      <c r="DG152" s="94"/>
      <c r="DH152" s="94"/>
      <c r="DI152" s="94"/>
      <c r="DJ152" s="94">
        <f>DJ153+DJ155+DJ156+DJ157</f>
        <v>447998509.76</v>
      </c>
      <c r="DK152" s="94"/>
      <c r="DL152" s="94"/>
      <c r="DM152" s="94"/>
      <c r="DN152" s="94"/>
      <c r="DO152" s="94"/>
      <c r="DP152" s="94"/>
      <c r="DQ152" s="94"/>
      <c r="DR152" s="94"/>
      <c r="DS152" s="94"/>
      <c r="DT152" s="94"/>
      <c r="DU152" s="94"/>
      <c r="DV152" s="94"/>
      <c r="DW152" s="94"/>
      <c r="DX152" s="94">
        <f>SUM(DX153:EL157)</f>
        <v>0</v>
      </c>
      <c r="DY152" s="94"/>
      <c r="DZ152" s="94"/>
      <c r="EA152" s="94"/>
      <c r="EB152" s="94"/>
      <c r="EC152" s="94"/>
      <c r="ED152" s="94"/>
      <c r="EE152" s="94"/>
      <c r="EF152" s="94"/>
      <c r="EG152" s="94"/>
      <c r="EH152" s="94"/>
      <c r="EI152" s="94"/>
      <c r="EJ152" s="94"/>
      <c r="EK152" s="94"/>
      <c r="EL152" s="94"/>
      <c r="EM152" s="94">
        <f>DX152+DJ152</f>
        <v>447998509.76</v>
      </c>
      <c r="EN152" s="94"/>
      <c r="EO152" s="94"/>
      <c r="EP152" s="94"/>
      <c r="EQ152" s="94"/>
      <c r="ER152" s="94"/>
      <c r="ES152" s="94"/>
      <c r="ET152" s="94"/>
      <c r="EU152" s="94"/>
      <c r="EV152" s="94"/>
      <c r="EW152" s="94"/>
      <c r="EX152" s="94"/>
      <c r="EY152" s="94"/>
      <c r="EZ152" s="94"/>
      <c r="FA152" s="95"/>
    </row>
    <row r="153" spans="1:157" s="30" customFormat="1" ht="12">
      <c r="A153" s="127" t="s">
        <v>91</v>
      </c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8"/>
      <c r="BL153" s="230" t="s">
        <v>227</v>
      </c>
      <c r="BM153" s="231"/>
      <c r="BN153" s="231"/>
      <c r="BO153" s="231"/>
      <c r="BP153" s="231"/>
      <c r="BQ153" s="110"/>
      <c r="BR153" s="266">
        <v>484958572.14</v>
      </c>
      <c r="BS153" s="267"/>
      <c r="BT153" s="267"/>
      <c r="BU153" s="267"/>
      <c r="BV153" s="267"/>
      <c r="BW153" s="267"/>
      <c r="BX153" s="267"/>
      <c r="BY153" s="267"/>
      <c r="BZ153" s="267"/>
      <c r="CA153" s="267"/>
      <c r="CB153" s="267"/>
      <c r="CC153" s="267"/>
      <c r="CD153" s="267"/>
      <c r="CE153" s="268"/>
      <c r="CF153" s="266"/>
      <c r="CG153" s="267"/>
      <c r="CH153" s="267"/>
      <c r="CI153" s="267"/>
      <c r="CJ153" s="267"/>
      <c r="CK153" s="267"/>
      <c r="CL153" s="267"/>
      <c r="CM153" s="267"/>
      <c r="CN153" s="267"/>
      <c r="CO153" s="267"/>
      <c r="CP153" s="267"/>
      <c r="CQ153" s="267"/>
      <c r="CR153" s="267"/>
      <c r="CS153" s="267"/>
      <c r="CT153" s="268"/>
      <c r="CU153" s="100">
        <f>BR153+CF153</f>
        <v>484958572.14</v>
      </c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/>
      <c r="DI153" s="247"/>
      <c r="DJ153" s="266">
        <v>447998509.76</v>
      </c>
      <c r="DK153" s="267"/>
      <c r="DL153" s="267"/>
      <c r="DM153" s="267"/>
      <c r="DN153" s="267"/>
      <c r="DO153" s="267"/>
      <c r="DP153" s="267"/>
      <c r="DQ153" s="267"/>
      <c r="DR153" s="267"/>
      <c r="DS153" s="267"/>
      <c r="DT153" s="267"/>
      <c r="DU153" s="267"/>
      <c r="DV153" s="267"/>
      <c r="DW153" s="268"/>
      <c r="DX153" s="266"/>
      <c r="DY153" s="267"/>
      <c r="DZ153" s="267"/>
      <c r="EA153" s="267"/>
      <c r="EB153" s="267"/>
      <c r="EC153" s="267"/>
      <c r="ED153" s="267"/>
      <c r="EE153" s="267"/>
      <c r="EF153" s="267"/>
      <c r="EG153" s="267"/>
      <c r="EH153" s="267"/>
      <c r="EI153" s="267"/>
      <c r="EJ153" s="267"/>
      <c r="EK153" s="267"/>
      <c r="EL153" s="268"/>
      <c r="EM153" s="100">
        <f>DX153+DJ153</f>
        <v>447998509.76</v>
      </c>
      <c r="EN153" s="101"/>
      <c r="EO153" s="101"/>
      <c r="EP153" s="101"/>
      <c r="EQ153" s="101"/>
      <c r="ER153" s="101"/>
      <c r="ES153" s="101"/>
      <c r="ET153" s="101"/>
      <c r="EU153" s="101"/>
      <c r="EV153" s="101"/>
      <c r="EW153" s="101"/>
      <c r="EX153" s="101"/>
      <c r="EY153" s="101"/>
      <c r="EZ153" s="101"/>
      <c r="FA153" s="102"/>
    </row>
    <row r="154" spans="1:157" s="30" customFormat="1" ht="25.5" customHeight="1">
      <c r="A154" s="171" t="s">
        <v>225</v>
      </c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171"/>
      <c r="BD154" s="171"/>
      <c r="BE154" s="171"/>
      <c r="BF154" s="171"/>
      <c r="BG154" s="171"/>
      <c r="BH154" s="171"/>
      <c r="BI154" s="171"/>
      <c r="BJ154" s="171"/>
      <c r="BK154" s="172"/>
      <c r="BL154" s="241"/>
      <c r="BM154" s="124"/>
      <c r="BN154" s="124"/>
      <c r="BO154" s="124"/>
      <c r="BP154" s="124"/>
      <c r="BQ154" s="177"/>
      <c r="BR154" s="238"/>
      <c r="BS154" s="239"/>
      <c r="BT154" s="239"/>
      <c r="BU154" s="239"/>
      <c r="BV154" s="239"/>
      <c r="BW154" s="239"/>
      <c r="BX154" s="239"/>
      <c r="BY154" s="239"/>
      <c r="BZ154" s="239"/>
      <c r="CA154" s="239"/>
      <c r="CB154" s="239"/>
      <c r="CC154" s="239"/>
      <c r="CD154" s="239"/>
      <c r="CE154" s="240"/>
      <c r="CF154" s="238"/>
      <c r="CG154" s="239"/>
      <c r="CH154" s="239"/>
      <c r="CI154" s="239"/>
      <c r="CJ154" s="239"/>
      <c r="CK154" s="239"/>
      <c r="CL154" s="239"/>
      <c r="CM154" s="239"/>
      <c r="CN154" s="239"/>
      <c r="CO154" s="239"/>
      <c r="CP154" s="239"/>
      <c r="CQ154" s="239"/>
      <c r="CR154" s="239"/>
      <c r="CS154" s="239"/>
      <c r="CT154" s="240"/>
      <c r="CU154" s="103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237"/>
      <c r="DJ154" s="238"/>
      <c r="DK154" s="239"/>
      <c r="DL154" s="239"/>
      <c r="DM154" s="239"/>
      <c r="DN154" s="239"/>
      <c r="DO154" s="239"/>
      <c r="DP154" s="239"/>
      <c r="DQ154" s="239"/>
      <c r="DR154" s="239"/>
      <c r="DS154" s="239"/>
      <c r="DT154" s="239"/>
      <c r="DU154" s="239"/>
      <c r="DV154" s="239"/>
      <c r="DW154" s="240"/>
      <c r="DX154" s="238"/>
      <c r="DY154" s="239"/>
      <c r="DZ154" s="239"/>
      <c r="EA154" s="239"/>
      <c r="EB154" s="239"/>
      <c r="EC154" s="239"/>
      <c r="ED154" s="239"/>
      <c r="EE154" s="239"/>
      <c r="EF154" s="239"/>
      <c r="EG154" s="239"/>
      <c r="EH154" s="239"/>
      <c r="EI154" s="239"/>
      <c r="EJ154" s="239"/>
      <c r="EK154" s="239"/>
      <c r="EL154" s="240"/>
      <c r="EM154" s="103"/>
      <c r="EN154" s="104"/>
      <c r="EO154" s="104"/>
      <c r="EP154" s="104"/>
      <c r="EQ154" s="104"/>
      <c r="ER154" s="104"/>
      <c r="ES154" s="104"/>
      <c r="ET154" s="104"/>
      <c r="EU154" s="104"/>
      <c r="EV154" s="104"/>
      <c r="EW154" s="104"/>
      <c r="EX154" s="104"/>
      <c r="EY154" s="104"/>
      <c r="EZ154" s="104"/>
      <c r="FA154" s="105"/>
    </row>
    <row r="155" spans="1:157" s="30" customFormat="1" ht="18" customHeight="1">
      <c r="A155" s="269" t="s">
        <v>226</v>
      </c>
      <c r="B155" s="269"/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  <c r="AE155" s="269"/>
      <c r="AF155" s="269"/>
      <c r="AG155" s="269"/>
      <c r="AH155" s="269"/>
      <c r="AI155" s="269"/>
      <c r="AJ155" s="269"/>
      <c r="AK155" s="269"/>
      <c r="AL155" s="269"/>
      <c r="AM155" s="269"/>
      <c r="AN155" s="269"/>
      <c r="AO155" s="269"/>
      <c r="AP155" s="269"/>
      <c r="AQ155" s="269"/>
      <c r="AR155" s="269"/>
      <c r="AS155" s="269"/>
      <c r="AT155" s="269"/>
      <c r="AU155" s="269"/>
      <c r="AV155" s="269"/>
      <c r="AW155" s="269"/>
      <c r="AX155" s="269"/>
      <c r="AY155" s="269"/>
      <c r="AZ155" s="269"/>
      <c r="BA155" s="269"/>
      <c r="BB155" s="269"/>
      <c r="BC155" s="269"/>
      <c r="BD155" s="269"/>
      <c r="BE155" s="269"/>
      <c r="BF155" s="269"/>
      <c r="BG155" s="269"/>
      <c r="BH155" s="269"/>
      <c r="BI155" s="269"/>
      <c r="BJ155" s="269"/>
      <c r="BK155" s="270"/>
      <c r="BL155" s="112" t="s">
        <v>228</v>
      </c>
      <c r="BM155" s="113"/>
      <c r="BN155" s="114"/>
      <c r="BO155" s="114"/>
      <c r="BP155" s="114"/>
      <c r="BQ155" s="114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3"/>
      <c r="CO155" s="93"/>
      <c r="CP155" s="93"/>
      <c r="CQ155" s="93"/>
      <c r="CR155" s="93"/>
      <c r="CS155" s="93"/>
      <c r="CT155" s="93"/>
      <c r="CU155" s="94">
        <f>BR155+CF155</f>
        <v>0</v>
      </c>
      <c r="CV155" s="94"/>
      <c r="CW155" s="94"/>
      <c r="CX155" s="94"/>
      <c r="CY155" s="94"/>
      <c r="CZ155" s="94"/>
      <c r="DA155" s="94"/>
      <c r="DB155" s="94"/>
      <c r="DC155" s="94"/>
      <c r="DD155" s="94"/>
      <c r="DE155" s="94"/>
      <c r="DF155" s="94"/>
      <c r="DG155" s="94"/>
      <c r="DH155" s="94"/>
      <c r="DI155" s="94"/>
      <c r="DJ155" s="93"/>
      <c r="DK155" s="93"/>
      <c r="DL155" s="93"/>
      <c r="DM155" s="93"/>
      <c r="DN155" s="93"/>
      <c r="DO155" s="93"/>
      <c r="DP155" s="93"/>
      <c r="DQ155" s="93"/>
      <c r="DR155" s="93"/>
      <c r="DS155" s="93"/>
      <c r="DT155" s="93"/>
      <c r="DU155" s="93"/>
      <c r="DV155" s="93"/>
      <c r="DW155" s="93"/>
      <c r="DX155" s="93"/>
      <c r="DY155" s="93"/>
      <c r="DZ155" s="93"/>
      <c r="EA155" s="93"/>
      <c r="EB155" s="93"/>
      <c r="EC155" s="93"/>
      <c r="ED155" s="93"/>
      <c r="EE155" s="93"/>
      <c r="EF155" s="93"/>
      <c r="EG155" s="93"/>
      <c r="EH155" s="93"/>
      <c r="EI155" s="93"/>
      <c r="EJ155" s="93"/>
      <c r="EK155" s="93"/>
      <c r="EL155" s="93"/>
      <c r="EM155" s="94">
        <f>DX155+DJ155</f>
        <v>0</v>
      </c>
      <c r="EN155" s="94"/>
      <c r="EO155" s="94"/>
      <c r="EP155" s="94"/>
      <c r="EQ155" s="94"/>
      <c r="ER155" s="94"/>
      <c r="ES155" s="94"/>
      <c r="ET155" s="94"/>
      <c r="EU155" s="94"/>
      <c r="EV155" s="94"/>
      <c r="EW155" s="94"/>
      <c r="EX155" s="94"/>
      <c r="EY155" s="94"/>
      <c r="EZ155" s="94"/>
      <c r="FA155" s="95"/>
    </row>
    <row r="156" spans="1:157" s="30" customFormat="1" ht="17.25" customHeight="1">
      <c r="A156" s="89" t="s">
        <v>230</v>
      </c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6"/>
      <c r="BL156" s="109" t="s">
        <v>229</v>
      </c>
      <c r="BM156" s="110"/>
      <c r="BN156" s="111"/>
      <c r="BO156" s="111"/>
      <c r="BP156" s="111"/>
      <c r="BQ156" s="111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7">
        <f>BR156+CF156</f>
        <v>0</v>
      </c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7">
        <f>DX156+DJ156</f>
        <v>0</v>
      </c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8"/>
    </row>
    <row r="157" spans="1:157" s="30" customFormat="1" ht="17.25" customHeight="1">
      <c r="A157" s="89" t="s">
        <v>373</v>
      </c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6"/>
      <c r="BL157" s="109" t="s">
        <v>229</v>
      </c>
      <c r="BM157" s="110"/>
      <c r="BN157" s="111"/>
      <c r="BO157" s="111"/>
      <c r="BP157" s="111"/>
      <c r="BQ157" s="111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7">
        <f>BR157+CF157</f>
        <v>0</v>
      </c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6"/>
      <c r="DK157" s="96"/>
      <c r="DL157" s="96"/>
      <c r="DM157" s="96"/>
      <c r="DN157" s="96"/>
      <c r="DO157" s="96"/>
      <c r="DP157" s="96"/>
      <c r="DQ157" s="96"/>
      <c r="DR157" s="96"/>
      <c r="DS157" s="96"/>
      <c r="DT157" s="96"/>
      <c r="DU157" s="96"/>
      <c r="DV157" s="96"/>
      <c r="DW157" s="96"/>
      <c r="DX157" s="96"/>
      <c r="DY157" s="96"/>
      <c r="DZ157" s="96"/>
      <c r="EA157" s="96"/>
      <c r="EB157" s="96"/>
      <c r="EC157" s="96"/>
      <c r="ED157" s="96"/>
      <c r="EE157" s="96"/>
      <c r="EF157" s="96"/>
      <c r="EG157" s="96"/>
      <c r="EH157" s="96"/>
      <c r="EI157" s="96"/>
      <c r="EJ157" s="96"/>
      <c r="EK157" s="96"/>
      <c r="EL157" s="96"/>
      <c r="EM157" s="97">
        <f>DX157+DJ157</f>
        <v>0</v>
      </c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8"/>
    </row>
    <row r="158" spans="1:157" s="30" customFormat="1" ht="17.25" customHeight="1">
      <c r="A158" s="277" t="s">
        <v>353</v>
      </c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  <c r="AA158" s="277"/>
      <c r="AB158" s="277"/>
      <c r="AC158" s="277"/>
      <c r="AD158" s="277"/>
      <c r="AE158" s="277"/>
      <c r="AF158" s="277"/>
      <c r="AG158" s="277"/>
      <c r="AH158" s="277"/>
      <c r="AI158" s="277"/>
      <c r="AJ158" s="277"/>
      <c r="AK158" s="277"/>
      <c r="AL158" s="277"/>
      <c r="AM158" s="277"/>
      <c r="AN158" s="277"/>
      <c r="AO158" s="277"/>
      <c r="AP158" s="277"/>
      <c r="AQ158" s="277"/>
      <c r="AR158" s="277"/>
      <c r="AS158" s="277"/>
      <c r="AT158" s="277"/>
      <c r="AU158" s="277"/>
      <c r="AV158" s="277"/>
      <c r="AW158" s="277"/>
      <c r="AX158" s="277"/>
      <c r="AY158" s="277"/>
      <c r="AZ158" s="277"/>
      <c r="BA158" s="277"/>
      <c r="BB158" s="277"/>
      <c r="BC158" s="277"/>
      <c r="BD158" s="277"/>
      <c r="BE158" s="277"/>
      <c r="BF158" s="277"/>
      <c r="BG158" s="277"/>
      <c r="BH158" s="277"/>
      <c r="BI158" s="277"/>
      <c r="BJ158" s="277"/>
      <c r="BK158" s="278"/>
      <c r="BL158" s="137" t="s">
        <v>354</v>
      </c>
      <c r="BM158" s="138"/>
      <c r="BN158" s="139"/>
      <c r="BO158" s="139"/>
      <c r="BP158" s="139"/>
      <c r="BQ158" s="139"/>
      <c r="BR158" s="94">
        <f>BR159</f>
        <v>28450456.95</v>
      </c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  <c r="CC158" s="94"/>
      <c r="CD158" s="94"/>
      <c r="CE158" s="94"/>
      <c r="CF158" s="94">
        <f>CF159</f>
        <v>0</v>
      </c>
      <c r="CG158" s="94"/>
      <c r="CH158" s="94"/>
      <c r="CI158" s="94"/>
      <c r="CJ158" s="94"/>
      <c r="CK158" s="94"/>
      <c r="CL158" s="94"/>
      <c r="CM158" s="94"/>
      <c r="CN158" s="94"/>
      <c r="CO158" s="94"/>
      <c r="CP158" s="94"/>
      <c r="CQ158" s="94"/>
      <c r="CR158" s="94"/>
      <c r="CS158" s="94"/>
      <c r="CT158" s="94"/>
      <c r="CU158" s="94">
        <f>BR158+CF158</f>
        <v>28450456.95</v>
      </c>
      <c r="CV158" s="94"/>
      <c r="CW158" s="94"/>
      <c r="CX158" s="94"/>
      <c r="CY158" s="94"/>
      <c r="CZ158" s="94"/>
      <c r="DA158" s="94"/>
      <c r="DB158" s="94"/>
      <c r="DC158" s="94"/>
      <c r="DD158" s="94"/>
      <c r="DE158" s="94"/>
      <c r="DF158" s="94"/>
      <c r="DG158" s="94"/>
      <c r="DH158" s="94"/>
      <c r="DI158" s="94"/>
      <c r="DJ158" s="94">
        <f>DJ159</f>
        <v>2900845.39</v>
      </c>
      <c r="DK158" s="94"/>
      <c r="DL158" s="94"/>
      <c r="DM158" s="94"/>
      <c r="DN158" s="94"/>
      <c r="DO158" s="94"/>
      <c r="DP158" s="94"/>
      <c r="DQ158" s="94"/>
      <c r="DR158" s="94"/>
      <c r="DS158" s="94"/>
      <c r="DT158" s="94"/>
      <c r="DU158" s="94"/>
      <c r="DV158" s="94"/>
      <c r="DW158" s="94"/>
      <c r="DX158" s="94">
        <f>DX159</f>
        <v>0</v>
      </c>
      <c r="DY158" s="94"/>
      <c r="DZ158" s="94"/>
      <c r="EA158" s="94"/>
      <c r="EB158" s="94"/>
      <c r="EC158" s="94"/>
      <c r="ED158" s="94"/>
      <c r="EE158" s="94"/>
      <c r="EF158" s="94"/>
      <c r="EG158" s="94"/>
      <c r="EH158" s="94"/>
      <c r="EI158" s="94"/>
      <c r="EJ158" s="94"/>
      <c r="EK158" s="94"/>
      <c r="EL158" s="94"/>
      <c r="EM158" s="94">
        <f>DJ158+DX158</f>
        <v>2900845.39</v>
      </c>
      <c r="EN158" s="94"/>
      <c r="EO158" s="94"/>
      <c r="EP158" s="94"/>
      <c r="EQ158" s="94"/>
      <c r="ER158" s="94"/>
      <c r="ES158" s="94"/>
      <c r="ET158" s="94"/>
      <c r="EU158" s="94"/>
      <c r="EV158" s="94"/>
      <c r="EW158" s="94"/>
      <c r="EX158" s="94"/>
      <c r="EY158" s="94"/>
      <c r="EZ158" s="94"/>
      <c r="FA158" s="95"/>
    </row>
    <row r="159" spans="1:157" s="30" customFormat="1" ht="30" customHeight="1">
      <c r="A159" s="271" t="s">
        <v>355</v>
      </c>
      <c r="B159" s="271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71"/>
      <c r="U159" s="271"/>
      <c r="V159" s="271"/>
      <c r="W159" s="271"/>
      <c r="X159" s="271"/>
      <c r="Y159" s="271"/>
      <c r="Z159" s="271"/>
      <c r="AA159" s="271"/>
      <c r="AB159" s="271"/>
      <c r="AC159" s="271"/>
      <c r="AD159" s="271"/>
      <c r="AE159" s="271"/>
      <c r="AF159" s="271"/>
      <c r="AG159" s="271"/>
      <c r="AH159" s="271"/>
      <c r="AI159" s="271"/>
      <c r="AJ159" s="271"/>
      <c r="AK159" s="271"/>
      <c r="AL159" s="271"/>
      <c r="AM159" s="271"/>
      <c r="AN159" s="271"/>
      <c r="AO159" s="271"/>
      <c r="AP159" s="271"/>
      <c r="AQ159" s="271"/>
      <c r="AR159" s="271"/>
      <c r="AS159" s="271"/>
      <c r="AT159" s="271"/>
      <c r="AU159" s="271"/>
      <c r="AV159" s="271"/>
      <c r="AW159" s="271"/>
      <c r="AX159" s="271"/>
      <c r="AY159" s="271"/>
      <c r="AZ159" s="271"/>
      <c r="BA159" s="271"/>
      <c r="BB159" s="271"/>
      <c r="BC159" s="271"/>
      <c r="BD159" s="271"/>
      <c r="BE159" s="271"/>
      <c r="BF159" s="271"/>
      <c r="BG159" s="271"/>
      <c r="BH159" s="271"/>
      <c r="BI159" s="271"/>
      <c r="BJ159" s="271"/>
      <c r="BK159" s="272"/>
      <c r="BL159" s="260" t="s">
        <v>356</v>
      </c>
      <c r="BM159" s="261"/>
      <c r="BN159" s="262"/>
      <c r="BO159" s="262"/>
      <c r="BP159" s="262"/>
      <c r="BQ159" s="262"/>
      <c r="BR159" s="96">
        <v>28450456.95</v>
      </c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7">
        <f>BR159+CF159</f>
        <v>28450456.95</v>
      </c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3">
        <v>2900845.39</v>
      </c>
      <c r="DK159" s="93"/>
      <c r="DL159" s="93"/>
      <c r="DM159" s="93"/>
      <c r="DN159" s="93"/>
      <c r="DO159" s="93"/>
      <c r="DP159" s="93"/>
      <c r="DQ159" s="93"/>
      <c r="DR159" s="93"/>
      <c r="DS159" s="93"/>
      <c r="DT159" s="93"/>
      <c r="DU159" s="93"/>
      <c r="DV159" s="93"/>
      <c r="DW159" s="93"/>
      <c r="DX159" s="96"/>
      <c r="DY159" s="96"/>
      <c r="DZ159" s="96"/>
      <c r="EA159" s="96"/>
      <c r="EB159" s="96"/>
      <c r="EC159" s="96"/>
      <c r="ED159" s="96"/>
      <c r="EE159" s="96"/>
      <c r="EF159" s="96"/>
      <c r="EG159" s="96"/>
      <c r="EH159" s="96"/>
      <c r="EI159" s="96"/>
      <c r="EJ159" s="96"/>
      <c r="EK159" s="96"/>
      <c r="EL159" s="96"/>
      <c r="EM159" s="97">
        <f>DJ159+DX159</f>
        <v>2900845.39</v>
      </c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8"/>
    </row>
    <row r="160" spans="1:157" s="30" customFormat="1" ht="9" customHeight="1" thickBo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6"/>
      <c r="BL160" s="253"/>
      <c r="BM160" s="254"/>
      <c r="BN160" s="254"/>
      <c r="BO160" s="254"/>
      <c r="BP160" s="254"/>
      <c r="BQ160" s="174"/>
      <c r="BR160" s="255"/>
      <c r="BS160" s="256"/>
      <c r="BT160" s="256"/>
      <c r="BU160" s="256"/>
      <c r="BV160" s="256"/>
      <c r="BW160" s="256"/>
      <c r="BX160" s="256"/>
      <c r="BY160" s="256"/>
      <c r="BZ160" s="256"/>
      <c r="CA160" s="256"/>
      <c r="CB160" s="256"/>
      <c r="CC160" s="256"/>
      <c r="CD160" s="256"/>
      <c r="CE160" s="257"/>
      <c r="CF160" s="255"/>
      <c r="CG160" s="256"/>
      <c r="CH160" s="256"/>
      <c r="CI160" s="256"/>
      <c r="CJ160" s="256"/>
      <c r="CK160" s="256"/>
      <c r="CL160" s="256"/>
      <c r="CM160" s="256"/>
      <c r="CN160" s="256"/>
      <c r="CO160" s="256"/>
      <c r="CP160" s="256"/>
      <c r="CQ160" s="256"/>
      <c r="CR160" s="256"/>
      <c r="CS160" s="256"/>
      <c r="CT160" s="257"/>
      <c r="CU160" s="274"/>
      <c r="CV160" s="275"/>
      <c r="CW160" s="275"/>
      <c r="CX160" s="275"/>
      <c r="CY160" s="275"/>
      <c r="CZ160" s="275"/>
      <c r="DA160" s="275"/>
      <c r="DB160" s="275"/>
      <c r="DC160" s="275"/>
      <c r="DD160" s="275"/>
      <c r="DE160" s="275"/>
      <c r="DF160" s="275"/>
      <c r="DG160" s="275"/>
      <c r="DH160" s="275"/>
      <c r="DI160" s="276"/>
      <c r="DJ160" s="255"/>
      <c r="DK160" s="256"/>
      <c r="DL160" s="256"/>
      <c r="DM160" s="256"/>
      <c r="DN160" s="256"/>
      <c r="DO160" s="256"/>
      <c r="DP160" s="256"/>
      <c r="DQ160" s="256"/>
      <c r="DR160" s="256"/>
      <c r="DS160" s="256"/>
      <c r="DT160" s="256"/>
      <c r="DU160" s="256"/>
      <c r="DV160" s="256"/>
      <c r="DW160" s="257"/>
      <c r="DX160" s="255"/>
      <c r="DY160" s="256"/>
      <c r="DZ160" s="256"/>
      <c r="EA160" s="256"/>
      <c r="EB160" s="256"/>
      <c r="EC160" s="256"/>
      <c r="ED160" s="256"/>
      <c r="EE160" s="256"/>
      <c r="EF160" s="256"/>
      <c r="EG160" s="256"/>
      <c r="EH160" s="256"/>
      <c r="EI160" s="256"/>
      <c r="EJ160" s="256"/>
      <c r="EK160" s="256"/>
      <c r="EL160" s="257"/>
      <c r="EM160" s="274"/>
      <c r="EN160" s="275"/>
      <c r="EO160" s="275"/>
      <c r="EP160" s="275"/>
      <c r="EQ160" s="275"/>
      <c r="ER160" s="275"/>
      <c r="ES160" s="275"/>
      <c r="ET160" s="275"/>
      <c r="EU160" s="275"/>
      <c r="EV160" s="275"/>
      <c r="EW160" s="275"/>
      <c r="EX160" s="275"/>
      <c r="EY160" s="275"/>
      <c r="EZ160" s="275"/>
      <c r="FA160" s="285"/>
    </row>
    <row r="161" spans="1:157" s="30" customFormat="1" ht="21" customHeight="1">
      <c r="A161" s="279" t="s">
        <v>361</v>
      </c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279"/>
      <c r="X161" s="279"/>
      <c r="Y161" s="279"/>
      <c r="Z161" s="279"/>
      <c r="AA161" s="279"/>
      <c r="AB161" s="279"/>
      <c r="AC161" s="279"/>
      <c r="AD161" s="279"/>
      <c r="AE161" s="279"/>
      <c r="AF161" s="279"/>
      <c r="AG161" s="279"/>
      <c r="AH161" s="279"/>
      <c r="AI161" s="279"/>
      <c r="AJ161" s="279"/>
      <c r="AK161" s="279"/>
      <c r="AL161" s="279"/>
      <c r="AM161" s="279"/>
      <c r="AN161" s="279"/>
      <c r="AO161" s="279"/>
      <c r="AP161" s="279"/>
      <c r="AQ161" s="279"/>
      <c r="AR161" s="279"/>
      <c r="AS161" s="279"/>
      <c r="AT161" s="279"/>
      <c r="AU161" s="279"/>
      <c r="AV161" s="279"/>
      <c r="AW161" s="279"/>
      <c r="AX161" s="279"/>
      <c r="AY161" s="279"/>
      <c r="AZ161" s="279"/>
      <c r="BA161" s="279"/>
      <c r="BB161" s="279"/>
      <c r="BC161" s="279"/>
      <c r="BD161" s="279"/>
      <c r="BE161" s="279"/>
      <c r="BF161" s="279"/>
      <c r="BG161" s="279"/>
      <c r="BH161" s="279"/>
      <c r="BI161" s="279"/>
      <c r="BJ161" s="279"/>
      <c r="BK161" s="280"/>
      <c r="BL161" s="281" t="s">
        <v>90</v>
      </c>
      <c r="BM161" s="282"/>
      <c r="BN161" s="283"/>
      <c r="BO161" s="283"/>
      <c r="BP161" s="283"/>
      <c r="BQ161" s="283"/>
      <c r="BR161" s="273">
        <f>BR143+BR150</f>
        <v>566300673.5799999</v>
      </c>
      <c r="BS161" s="273"/>
      <c r="BT161" s="273"/>
      <c r="BU161" s="273"/>
      <c r="BV161" s="273"/>
      <c r="BW161" s="273"/>
      <c r="BX161" s="273"/>
      <c r="BY161" s="273"/>
      <c r="BZ161" s="273"/>
      <c r="CA161" s="273"/>
      <c r="CB161" s="273"/>
      <c r="CC161" s="273"/>
      <c r="CD161" s="273"/>
      <c r="CE161" s="273"/>
      <c r="CF161" s="273">
        <f>CF143+CF150</f>
        <v>1142470.4</v>
      </c>
      <c r="CG161" s="273"/>
      <c r="CH161" s="273"/>
      <c r="CI161" s="273"/>
      <c r="CJ161" s="273"/>
      <c r="CK161" s="273"/>
      <c r="CL161" s="273"/>
      <c r="CM161" s="273"/>
      <c r="CN161" s="273"/>
      <c r="CO161" s="273"/>
      <c r="CP161" s="273"/>
      <c r="CQ161" s="273"/>
      <c r="CR161" s="273"/>
      <c r="CS161" s="273"/>
      <c r="CT161" s="273"/>
      <c r="CU161" s="273">
        <f>BR161+CF161</f>
        <v>567443143.9799999</v>
      </c>
      <c r="CV161" s="273"/>
      <c r="CW161" s="273"/>
      <c r="CX161" s="273"/>
      <c r="CY161" s="273"/>
      <c r="CZ161" s="273"/>
      <c r="DA161" s="273"/>
      <c r="DB161" s="273"/>
      <c r="DC161" s="273"/>
      <c r="DD161" s="273"/>
      <c r="DE161" s="273"/>
      <c r="DF161" s="273"/>
      <c r="DG161" s="273"/>
      <c r="DH161" s="273"/>
      <c r="DI161" s="273"/>
      <c r="DJ161" s="273">
        <f>DJ150+DJ143</f>
        <v>496493619.07</v>
      </c>
      <c r="DK161" s="273"/>
      <c r="DL161" s="273"/>
      <c r="DM161" s="273"/>
      <c r="DN161" s="273"/>
      <c r="DO161" s="273"/>
      <c r="DP161" s="273"/>
      <c r="DQ161" s="273"/>
      <c r="DR161" s="273"/>
      <c r="DS161" s="273"/>
      <c r="DT161" s="273"/>
      <c r="DU161" s="273"/>
      <c r="DV161" s="273"/>
      <c r="DW161" s="273"/>
      <c r="DX161" s="273">
        <f>DX143+DX150</f>
        <v>2173714.97</v>
      </c>
      <c r="DY161" s="273"/>
      <c r="DZ161" s="273"/>
      <c r="EA161" s="273"/>
      <c r="EB161" s="273"/>
      <c r="EC161" s="273"/>
      <c r="ED161" s="273"/>
      <c r="EE161" s="273"/>
      <c r="EF161" s="273"/>
      <c r="EG161" s="273"/>
      <c r="EH161" s="273"/>
      <c r="EI161" s="273"/>
      <c r="EJ161" s="273"/>
      <c r="EK161" s="273"/>
      <c r="EL161" s="273"/>
      <c r="EM161" s="273">
        <f>DJ161+DX161</f>
        <v>498667334.04</v>
      </c>
      <c r="EN161" s="273"/>
      <c r="EO161" s="273"/>
      <c r="EP161" s="273"/>
      <c r="EQ161" s="273"/>
      <c r="ER161" s="273"/>
      <c r="ES161" s="273"/>
      <c r="ET161" s="273"/>
      <c r="EU161" s="273"/>
      <c r="EV161" s="273"/>
      <c r="EW161" s="273"/>
      <c r="EX161" s="273"/>
      <c r="EY161" s="273"/>
      <c r="EZ161" s="273"/>
      <c r="FA161" s="284"/>
    </row>
    <row r="162" spans="1:157" s="30" customFormat="1" ht="0.75" customHeight="1" thickBo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2"/>
      <c r="BL162" s="55"/>
      <c r="BM162" s="56"/>
      <c r="BN162" s="56"/>
      <c r="BO162" s="56"/>
      <c r="BP162" s="56"/>
      <c r="BQ162" s="56"/>
      <c r="BR162" s="57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7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9"/>
      <c r="CU162" s="57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7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7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9"/>
      <c r="EM162" s="57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60"/>
    </row>
    <row r="163" spans="1:157" s="30" customFormat="1" ht="0.7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9"/>
      <c r="BM163" s="49"/>
      <c r="BN163" s="49"/>
      <c r="BO163" s="49"/>
      <c r="BP163" s="49"/>
      <c r="BQ163" s="49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</row>
    <row r="164" spans="1:157" s="30" customFormat="1" ht="14.2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9"/>
      <c r="BM164" s="49"/>
      <c r="BN164" s="49"/>
      <c r="BO164" s="49"/>
      <c r="BP164" s="49"/>
      <c r="BQ164" s="49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</row>
    <row r="165" spans="1:157" s="30" customFormat="1" ht="9.7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9"/>
      <c r="BM165" s="49"/>
      <c r="BN165" s="49"/>
      <c r="BO165" s="49"/>
      <c r="BP165" s="49"/>
      <c r="BQ165" s="49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</row>
    <row r="166" s="30" customFormat="1" ht="12"/>
    <row r="167" spans="4:111" s="30" customFormat="1" ht="12">
      <c r="D167" s="251" t="s">
        <v>52</v>
      </c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1"/>
      <c r="AD167" s="251"/>
      <c r="AE167" s="251"/>
      <c r="AF167" s="251"/>
      <c r="AG167" s="251"/>
      <c r="AH167" s="251"/>
      <c r="AI167" s="251"/>
      <c r="AJ167" s="251"/>
      <c r="AK167" s="251"/>
      <c r="AL167" s="251"/>
      <c r="AM167" s="251"/>
      <c r="AN167" s="251"/>
      <c r="AO167" s="251"/>
      <c r="AP167" s="251"/>
      <c r="AQ167" s="251"/>
      <c r="AR167" s="251"/>
      <c r="AS167" s="251"/>
      <c r="AT167" s="251"/>
      <c r="CF167" s="82" t="s">
        <v>379</v>
      </c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</row>
    <row r="168" s="30" customFormat="1" ht="12"/>
    <row r="169" spans="4:111" s="30" customFormat="1" ht="12">
      <c r="D169" s="251" t="s">
        <v>55</v>
      </c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1"/>
      <c r="Z169" s="251"/>
      <c r="AA169" s="251"/>
      <c r="AB169" s="251"/>
      <c r="AC169" s="251"/>
      <c r="AD169" s="251"/>
      <c r="AE169" s="251"/>
      <c r="AF169" s="251"/>
      <c r="AG169" s="251"/>
      <c r="AH169" s="251"/>
      <c r="AI169" s="251"/>
      <c r="AJ169" s="251"/>
      <c r="AK169" s="251"/>
      <c r="AL169" s="251"/>
      <c r="AM169" s="251"/>
      <c r="AN169" s="251"/>
      <c r="AO169" s="251"/>
      <c r="AP169" s="251"/>
      <c r="AQ169" s="251"/>
      <c r="AR169" s="251"/>
      <c r="AS169" s="251"/>
      <c r="AT169" s="251"/>
      <c r="CF169" s="82" t="s">
        <v>380</v>
      </c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</row>
    <row r="170" spans="4:111" s="30" customFormat="1" ht="12"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</row>
    <row r="171" spans="1:38" s="30" customFormat="1" ht="13.5" customHeight="1">
      <c r="A171" s="123" t="s">
        <v>56</v>
      </c>
      <c r="B171" s="123"/>
      <c r="C171" s="124" t="s">
        <v>255</v>
      </c>
      <c r="D171" s="124"/>
      <c r="E171" s="124"/>
      <c r="F171" s="124"/>
      <c r="G171" s="124"/>
      <c r="H171" s="125" t="s">
        <v>56</v>
      </c>
      <c r="I171" s="125"/>
      <c r="J171" s="124" t="s">
        <v>374</v>
      </c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3">
        <v>20</v>
      </c>
      <c r="AE171" s="123"/>
      <c r="AF171" s="123"/>
      <c r="AG171" s="123"/>
      <c r="AH171" s="126" t="s">
        <v>124</v>
      </c>
      <c r="AI171" s="126"/>
      <c r="AJ171" s="126"/>
      <c r="AK171" s="126"/>
      <c r="AL171" s="67" t="s">
        <v>7</v>
      </c>
    </row>
    <row r="172" spans="4:111" s="30" customFormat="1" ht="12"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</row>
    <row r="173" s="30" customFormat="1" ht="12"/>
    <row r="174" s="30" customFormat="1" ht="12">
      <c r="A174" s="68" t="s">
        <v>364</v>
      </c>
    </row>
    <row r="175" s="30" customFormat="1" ht="12"/>
    <row r="179" spans="2:171" s="8" customFormat="1" ht="12.75">
      <c r="B179" s="287" t="s">
        <v>369</v>
      </c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8"/>
      <c r="AG179" s="288"/>
      <c r="AH179" s="288"/>
      <c r="AI179" s="288"/>
      <c r="AJ179" s="288"/>
      <c r="AK179" s="288"/>
      <c r="AL179" s="288"/>
      <c r="AM179" s="288"/>
      <c r="AN179" s="288"/>
      <c r="AO179" s="288"/>
      <c r="AP179" s="288"/>
      <c r="AQ179" s="288"/>
      <c r="AR179" s="288"/>
      <c r="AS179" s="288"/>
      <c r="AT179" s="288"/>
      <c r="AU179" s="288"/>
      <c r="AV179" s="288"/>
      <c r="AW179" s="288"/>
      <c r="AX179" s="288"/>
      <c r="AY179" s="288"/>
      <c r="AZ179" s="288"/>
      <c r="BA179" s="288"/>
      <c r="BB179" s="288"/>
      <c r="BC179" s="288"/>
      <c r="BD179" s="288"/>
      <c r="BE179" s="288"/>
      <c r="BF179" s="288"/>
      <c r="BG179" s="288"/>
      <c r="BH179" s="288"/>
      <c r="BI179" s="288"/>
      <c r="BJ179" s="288"/>
      <c r="BK179" s="288"/>
      <c r="BL179" s="288"/>
      <c r="BM179" s="288"/>
      <c r="BN179" s="288"/>
      <c r="BO179" s="288"/>
      <c r="BP179" s="288"/>
      <c r="BQ179" s="288"/>
      <c r="BR179" s="288"/>
      <c r="BS179" s="288"/>
      <c r="BT179" s="288"/>
      <c r="BU179" s="288"/>
      <c r="BV179" s="288"/>
      <c r="BW179" s="288"/>
      <c r="BX179" s="288"/>
      <c r="BY179" s="288"/>
      <c r="BZ179" s="288"/>
      <c r="CA179" s="288"/>
      <c r="CB179" s="288"/>
      <c r="CC179" s="288"/>
      <c r="CD179" s="288"/>
      <c r="CE179" s="288"/>
      <c r="CF179" s="288"/>
      <c r="CG179" s="288"/>
      <c r="CH179" s="288"/>
      <c r="CI179" s="288"/>
      <c r="CJ179" s="288"/>
      <c r="CK179" s="288"/>
      <c r="CL179" s="288"/>
      <c r="CM179" s="288"/>
      <c r="CN179" s="288"/>
      <c r="CO179" s="288"/>
      <c r="CP179" s="288"/>
      <c r="CQ179" s="288"/>
      <c r="CR179" s="288"/>
      <c r="CS179" s="288"/>
      <c r="CT179" s="288"/>
      <c r="CU179" s="288"/>
      <c r="CV179" s="288"/>
      <c r="CW179" s="288"/>
      <c r="CX179" s="288"/>
      <c r="CY179" s="288"/>
      <c r="CZ179" s="288"/>
      <c r="DA179" s="288"/>
      <c r="DB179" s="288"/>
      <c r="DC179" s="288"/>
      <c r="DD179" s="288"/>
      <c r="DE179" s="288"/>
      <c r="DF179" s="288"/>
      <c r="DG179" s="288"/>
      <c r="DH179" s="288"/>
      <c r="DI179" s="288"/>
      <c r="DJ179" s="288"/>
      <c r="DK179" s="288"/>
      <c r="DL179" s="288"/>
      <c r="DM179" s="288"/>
      <c r="DN179" s="288"/>
      <c r="DO179" s="288"/>
      <c r="DP179" s="288"/>
      <c r="DQ179" s="288"/>
      <c r="DR179" s="288"/>
      <c r="DS179" s="288"/>
      <c r="DT179" s="288"/>
      <c r="DU179" s="288"/>
      <c r="DV179" s="288"/>
      <c r="DW179" s="288"/>
      <c r="DX179" s="288"/>
      <c r="DY179" s="288"/>
      <c r="DZ179" s="288"/>
      <c r="EA179" s="288"/>
      <c r="EB179" s="288"/>
      <c r="EC179" s="288"/>
      <c r="ED179" s="288"/>
      <c r="EE179" s="288"/>
      <c r="EF179" s="288"/>
      <c r="EG179" s="288"/>
      <c r="EH179" s="288"/>
      <c r="EI179" s="288"/>
      <c r="EJ179" s="288"/>
      <c r="EK179" s="288"/>
      <c r="EL179" s="288"/>
      <c r="EM179" s="288"/>
      <c r="EN179" s="288"/>
      <c r="EO179" s="288"/>
      <c r="EP179" s="288"/>
      <c r="EQ179" s="288"/>
      <c r="ER179" s="288"/>
      <c r="ES179" s="288"/>
      <c r="ET179" s="288"/>
      <c r="EU179" s="288"/>
      <c r="EV179" s="288"/>
      <c r="EW179" s="288"/>
      <c r="EX179" s="288"/>
      <c r="EY179" s="288"/>
      <c r="EZ179" s="288"/>
      <c r="FA179" s="288"/>
      <c r="FB179" s="288"/>
      <c r="FC179" s="83"/>
      <c r="FD179" s="83"/>
      <c r="FE179" s="83"/>
      <c r="FF179" s="83"/>
      <c r="FG179" s="83"/>
      <c r="FH179" s="83"/>
      <c r="FI179" s="83"/>
      <c r="FJ179" s="83"/>
      <c r="FK179" s="83"/>
      <c r="FL179" s="83"/>
      <c r="FM179" s="83"/>
      <c r="FN179" s="83"/>
      <c r="FO179" s="83"/>
    </row>
  </sheetData>
  <sheetProtection/>
  <mergeCells count="1036">
    <mergeCell ref="B179:FO179"/>
    <mergeCell ref="A107:BK107"/>
    <mergeCell ref="BL107:BQ107"/>
    <mergeCell ref="BR107:CE107"/>
    <mergeCell ref="CF107:CT107"/>
    <mergeCell ref="CU107:DI107"/>
    <mergeCell ref="DJ107:DW107"/>
    <mergeCell ref="CU148:DI148"/>
    <mergeCell ref="DJ160:DW160"/>
    <mergeCell ref="DX160:EL160"/>
    <mergeCell ref="DX107:EL107"/>
    <mergeCell ref="EM107:FA107"/>
    <mergeCell ref="DX158:EL158"/>
    <mergeCell ref="EM158:FA158"/>
    <mergeCell ref="EM152:FA152"/>
    <mergeCell ref="DX139:EL139"/>
    <mergeCell ref="EM139:FA139"/>
    <mergeCell ref="DX137:EL137"/>
    <mergeCell ref="EM136:FA136"/>
    <mergeCell ref="EM161:FA161"/>
    <mergeCell ref="BL147:BQ148"/>
    <mergeCell ref="BR147:DI147"/>
    <mergeCell ref="DJ147:FA147"/>
    <mergeCell ref="BR148:CE148"/>
    <mergeCell ref="CF148:CT148"/>
    <mergeCell ref="EM160:FA160"/>
    <mergeCell ref="BL160:BQ160"/>
    <mergeCell ref="BR160:CE160"/>
    <mergeCell ref="CF160:CT160"/>
    <mergeCell ref="A161:BK161"/>
    <mergeCell ref="BL161:BQ161"/>
    <mergeCell ref="BR161:CE161"/>
    <mergeCell ref="CF161:CT161"/>
    <mergeCell ref="EM159:FA159"/>
    <mergeCell ref="A158:BK158"/>
    <mergeCell ref="BL158:BQ158"/>
    <mergeCell ref="BR158:CE158"/>
    <mergeCell ref="CF158:CT158"/>
    <mergeCell ref="CU158:DI158"/>
    <mergeCell ref="CF159:CT159"/>
    <mergeCell ref="CU159:DI159"/>
    <mergeCell ref="DX159:EL159"/>
    <mergeCell ref="DJ159:DW159"/>
    <mergeCell ref="CU161:DI161"/>
    <mergeCell ref="DJ161:DW161"/>
    <mergeCell ref="DX161:EL161"/>
    <mergeCell ref="CU160:DI160"/>
    <mergeCell ref="CU155:DI155"/>
    <mergeCell ref="DJ155:DW155"/>
    <mergeCell ref="DJ158:DW158"/>
    <mergeCell ref="A159:BK159"/>
    <mergeCell ref="BL159:BQ159"/>
    <mergeCell ref="BR159:CE159"/>
    <mergeCell ref="A156:BK156"/>
    <mergeCell ref="BL156:BQ156"/>
    <mergeCell ref="BR156:CE156"/>
    <mergeCell ref="CF156:CT156"/>
    <mergeCell ref="A155:BK155"/>
    <mergeCell ref="BL155:BQ155"/>
    <mergeCell ref="BR155:CE155"/>
    <mergeCell ref="CF155:CT155"/>
    <mergeCell ref="CU156:DI156"/>
    <mergeCell ref="DJ156:DW156"/>
    <mergeCell ref="DX156:EL156"/>
    <mergeCell ref="EM156:FA156"/>
    <mergeCell ref="A153:BK153"/>
    <mergeCell ref="BL153:BQ154"/>
    <mergeCell ref="BR153:CE154"/>
    <mergeCell ref="CF153:CT154"/>
    <mergeCell ref="A154:BK154"/>
    <mergeCell ref="CU152:DI152"/>
    <mergeCell ref="DJ152:DW152"/>
    <mergeCell ref="DJ153:DW154"/>
    <mergeCell ref="DX153:EL154"/>
    <mergeCell ref="DX152:EL152"/>
    <mergeCell ref="CU153:DI154"/>
    <mergeCell ref="A152:BK152"/>
    <mergeCell ref="BL152:BQ152"/>
    <mergeCell ref="BR152:CE152"/>
    <mergeCell ref="CF152:CT152"/>
    <mergeCell ref="DJ143:DW143"/>
    <mergeCell ref="DX143:EL143"/>
    <mergeCell ref="A150:BK150"/>
    <mergeCell ref="BL150:BQ151"/>
    <mergeCell ref="BR150:CE151"/>
    <mergeCell ref="CF150:CT151"/>
    <mergeCell ref="A151:BK151"/>
    <mergeCell ref="CU150:DI151"/>
    <mergeCell ref="DJ150:DW151"/>
    <mergeCell ref="DX150:EL151"/>
    <mergeCell ref="CU139:DI139"/>
    <mergeCell ref="DJ139:DW139"/>
    <mergeCell ref="A147:BK148"/>
    <mergeCell ref="DJ148:DW148"/>
    <mergeCell ref="A143:BK143"/>
    <mergeCell ref="BL143:BQ143"/>
    <mergeCell ref="BR143:CE143"/>
    <mergeCell ref="DJ144:DW144"/>
    <mergeCell ref="CF143:CT143"/>
    <mergeCell ref="CU143:DI143"/>
    <mergeCell ref="A139:BK139"/>
    <mergeCell ref="BL139:BQ139"/>
    <mergeCell ref="BR139:CE139"/>
    <mergeCell ref="CF139:CT139"/>
    <mergeCell ref="CU138:DI138"/>
    <mergeCell ref="DJ138:DW138"/>
    <mergeCell ref="DX138:EL138"/>
    <mergeCell ref="EM138:FA138"/>
    <mergeCell ref="A138:BK138"/>
    <mergeCell ref="BL138:BQ138"/>
    <mergeCell ref="BR138:CE138"/>
    <mergeCell ref="CF138:CT138"/>
    <mergeCell ref="CU137:DI137"/>
    <mergeCell ref="DJ137:DW137"/>
    <mergeCell ref="DX135:EL135"/>
    <mergeCell ref="BL135:BQ135"/>
    <mergeCell ref="BR135:CE135"/>
    <mergeCell ref="CF135:CT135"/>
    <mergeCell ref="CU135:DI135"/>
    <mergeCell ref="CU136:DI136"/>
    <mergeCell ref="DJ136:DW136"/>
    <mergeCell ref="DX136:EL136"/>
    <mergeCell ref="A135:BK135"/>
    <mergeCell ref="BL137:BQ137"/>
    <mergeCell ref="BR137:CE137"/>
    <mergeCell ref="CF137:CT137"/>
    <mergeCell ref="A137:BK137"/>
    <mergeCell ref="A136:BK136"/>
    <mergeCell ref="BL136:BQ136"/>
    <mergeCell ref="BR136:CE136"/>
    <mergeCell ref="CF136:CT136"/>
    <mergeCell ref="BL149:BQ149"/>
    <mergeCell ref="BR149:CE149"/>
    <mergeCell ref="CF149:CT149"/>
    <mergeCell ref="A144:BK144"/>
    <mergeCell ref="DJ135:DW135"/>
    <mergeCell ref="DJ149:DW149"/>
    <mergeCell ref="DX149:EL149"/>
    <mergeCell ref="EM149:FA149"/>
    <mergeCell ref="EM144:FA144"/>
    <mergeCell ref="EM135:FA135"/>
    <mergeCell ref="EM137:FA137"/>
    <mergeCell ref="DX148:EL148"/>
    <mergeCell ref="EM148:FA148"/>
    <mergeCell ref="EM143:FA143"/>
    <mergeCell ref="CU133:DI133"/>
    <mergeCell ref="BR132:CE132"/>
    <mergeCell ref="CF132:CT132"/>
    <mergeCell ref="CU132:DI132"/>
    <mergeCell ref="BR133:CE133"/>
    <mergeCell ref="CF133:CT133"/>
    <mergeCell ref="CU125:DI125"/>
    <mergeCell ref="DJ127:DW127"/>
    <mergeCell ref="DJ129:DW129"/>
    <mergeCell ref="DJ123:DW123"/>
    <mergeCell ref="CU127:DI127"/>
    <mergeCell ref="EM131:FA131"/>
    <mergeCell ref="EM134:FA134"/>
    <mergeCell ref="DJ133:DW133"/>
    <mergeCell ref="DX133:EL133"/>
    <mergeCell ref="DJ134:DW134"/>
    <mergeCell ref="EM133:FA133"/>
    <mergeCell ref="DX132:EL132"/>
    <mergeCell ref="EM132:FA132"/>
    <mergeCell ref="DX134:EL134"/>
    <mergeCell ref="DJ132:DW132"/>
    <mergeCell ref="DJ131:DW131"/>
    <mergeCell ref="DX131:EL131"/>
    <mergeCell ref="A134:BK134"/>
    <mergeCell ref="BR134:CE134"/>
    <mergeCell ref="CF134:CT134"/>
    <mergeCell ref="CU134:DI134"/>
    <mergeCell ref="BL134:BQ134"/>
    <mergeCell ref="BL133:BQ133"/>
    <mergeCell ref="A132:BK132"/>
    <mergeCell ref="BL132:BQ132"/>
    <mergeCell ref="DX129:EL129"/>
    <mergeCell ref="EM129:FA129"/>
    <mergeCell ref="EM130:FA130"/>
    <mergeCell ref="CF129:CT129"/>
    <mergeCell ref="CF130:CT130"/>
    <mergeCell ref="CU129:DI129"/>
    <mergeCell ref="CU130:DI130"/>
    <mergeCell ref="DJ130:DW130"/>
    <mergeCell ref="DX130:EL130"/>
    <mergeCell ref="DX127:EL127"/>
    <mergeCell ref="EM127:FA127"/>
    <mergeCell ref="CF128:CT128"/>
    <mergeCell ref="CU128:DI128"/>
    <mergeCell ref="DJ128:DW128"/>
    <mergeCell ref="DX128:EL128"/>
    <mergeCell ref="EM128:FA128"/>
    <mergeCell ref="CF127:CT127"/>
    <mergeCell ref="CF123:CT123"/>
    <mergeCell ref="EM125:FA125"/>
    <mergeCell ref="CF126:CT126"/>
    <mergeCell ref="CU126:DI126"/>
    <mergeCell ref="DJ126:DW126"/>
    <mergeCell ref="DX126:EL126"/>
    <mergeCell ref="EM126:FA126"/>
    <mergeCell ref="DJ125:DW125"/>
    <mergeCell ref="DX125:EL125"/>
    <mergeCell ref="CU123:DI123"/>
    <mergeCell ref="CU120:DI120"/>
    <mergeCell ref="DX123:EL123"/>
    <mergeCell ref="EM123:FA123"/>
    <mergeCell ref="BR124:CE124"/>
    <mergeCell ref="CF124:CT124"/>
    <mergeCell ref="CU124:DI124"/>
    <mergeCell ref="DJ124:DW124"/>
    <mergeCell ref="DX124:EL124"/>
    <mergeCell ref="EM124:FA124"/>
    <mergeCell ref="BR123:CE123"/>
    <mergeCell ref="BR120:CE120"/>
    <mergeCell ref="EM120:FA120"/>
    <mergeCell ref="BL121:BQ122"/>
    <mergeCell ref="BR121:CE122"/>
    <mergeCell ref="CF121:CT122"/>
    <mergeCell ref="CU121:DI122"/>
    <mergeCell ref="DJ121:DW122"/>
    <mergeCell ref="DX121:EL122"/>
    <mergeCell ref="EM121:FA122"/>
    <mergeCell ref="CF120:CT120"/>
    <mergeCell ref="DX116:EL116"/>
    <mergeCell ref="EM116:FA116"/>
    <mergeCell ref="DJ120:DW120"/>
    <mergeCell ref="DX120:EL120"/>
    <mergeCell ref="DJ118:FA118"/>
    <mergeCell ref="DX119:EL119"/>
    <mergeCell ref="EM119:FA119"/>
    <mergeCell ref="DJ119:DW119"/>
    <mergeCell ref="BR119:CE119"/>
    <mergeCell ref="CF119:CT119"/>
    <mergeCell ref="CU119:DI119"/>
    <mergeCell ref="A118:BK119"/>
    <mergeCell ref="BL118:BQ119"/>
    <mergeCell ref="BR118:DI118"/>
    <mergeCell ref="BL116:BQ116"/>
    <mergeCell ref="BR116:CE116"/>
    <mergeCell ref="CF116:CT116"/>
    <mergeCell ref="CU116:DI116"/>
    <mergeCell ref="D169:AT169"/>
    <mergeCell ref="CF167:DG167"/>
    <mergeCell ref="CF169:DG169"/>
    <mergeCell ref="CU144:DI144"/>
    <mergeCell ref="CF144:CT144"/>
    <mergeCell ref="BR144:CE144"/>
    <mergeCell ref="BL144:BQ144"/>
    <mergeCell ref="D167:AT167"/>
    <mergeCell ref="CU149:DI149"/>
    <mergeCell ref="A149:BK149"/>
    <mergeCell ref="DX81:EL81"/>
    <mergeCell ref="EM81:FA81"/>
    <mergeCell ref="BR81:CE81"/>
    <mergeCell ref="CF81:CT81"/>
    <mergeCell ref="CU81:DI81"/>
    <mergeCell ref="DJ81:DW81"/>
    <mergeCell ref="BR80:CE80"/>
    <mergeCell ref="CF80:CT80"/>
    <mergeCell ref="CU80:DI80"/>
    <mergeCell ref="DJ80:DW80"/>
    <mergeCell ref="BR79:CE79"/>
    <mergeCell ref="CF79:CT79"/>
    <mergeCell ref="CU79:DI79"/>
    <mergeCell ref="DJ79:DW79"/>
    <mergeCell ref="BR78:CE78"/>
    <mergeCell ref="CF78:CT78"/>
    <mergeCell ref="CU78:DI78"/>
    <mergeCell ref="DJ78:DW78"/>
    <mergeCell ref="BR77:CE77"/>
    <mergeCell ref="CF77:CT77"/>
    <mergeCell ref="CU77:DI77"/>
    <mergeCell ref="DJ77:DW77"/>
    <mergeCell ref="BR76:CE76"/>
    <mergeCell ref="CF76:CT76"/>
    <mergeCell ref="DJ76:DW76"/>
    <mergeCell ref="DX76:EL76"/>
    <mergeCell ref="CU76:DI76"/>
    <mergeCell ref="DX74:EL74"/>
    <mergeCell ref="EM74:FA74"/>
    <mergeCell ref="BR75:CE75"/>
    <mergeCell ref="CF75:CT75"/>
    <mergeCell ref="CU75:DI75"/>
    <mergeCell ref="DJ75:DW75"/>
    <mergeCell ref="DX75:EL75"/>
    <mergeCell ref="EM75:FA75"/>
    <mergeCell ref="CF74:CT74"/>
    <mergeCell ref="BR74:CE74"/>
    <mergeCell ref="EM72:FA72"/>
    <mergeCell ref="BR73:CE73"/>
    <mergeCell ref="CF73:CT73"/>
    <mergeCell ref="CU73:DI73"/>
    <mergeCell ref="DJ73:DW73"/>
    <mergeCell ref="DX73:EL73"/>
    <mergeCell ref="EM73:FA73"/>
    <mergeCell ref="CF72:CT72"/>
    <mergeCell ref="BR72:CE72"/>
    <mergeCell ref="DX71:EL71"/>
    <mergeCell ref="EM71:FA71"/>
    <mergeCell ref="BR69:CE69"/>
    <mergeCell ref="CF69:CT69"/>
    <mergeCell ref="CU70:DI70"/>
    <mergeCell ref="BR71:CE71"/>
    <mergeCell ref="CF71:CT71"/>
    <mergeCell ref="CU71:DI71"/>
    <mergeCell ref="DJ71:DW71"/>
    <mergeCell ref="BL59:BQ59"/>
    <mergeCell ref="BR67:CE68"/>
    <mergeCell ref="CF67:CT68"/>
    <mergeCell ref="EM69:FA69"/>
    <mergeCell ref="EM67:FA68"/>
    <mergeCell ref="BR56:CE56"/>
    <mergeCell ref="CF56:CT56"/>
    <mergeCell ref="BR65:CE65"/>
    <mergeCell ref="CF65:CT65"/>
    <mergeCell ref="BR57:CE57"/>
    <mergeCell ref="BR58:CE58"/>
    <mergeCell ref="CF58:CT58"/>
    <mergeCell ref="BR64:DI64"/>
    <mergeCell ref="CU65:DI65"/>
    <mergeCell ref="DJ65:DW65"/>
    <mergeCell ref="CU74:DI74"/>
    <mergeCell ref="DX69:EL69"/>
    <mergeCell ref="DJ72:DW72"/>
    <mergeCell ref="DX72:EL72"/>
    <mergeCell ref="DJ74:DW74"/>
    <mergeCell ref="CU67:DI68"/>
    <mergeCell ref="DJ67:DW68"/>
    <mergeCell ref="DX67:EL68"/>
    <mergeCell ref="CF87:CT87"/>
    <mergeCell ref="CU87:DI87"/>
    <mergeCell ref="DJ87:DW87"/>
    <mergeCell ref="DX86:EL86"/>
    <mergeCell ref="CF85:CT85"/>
    <mergeCell ref="CU85:DI85"/>
    <mergeCell ref="DJ85:DW85"/>
    <mergeCell ref="CF86:CT86"/>
    <mergeCell ref="CU86:DI86"/>
    <mergeCell ref="DJ86:DW86"/>
    <mergeCell ref="CF84:CT84"/>
    <mergeCell ref="CU84:DI84"/>
    <mergeCell ref="DJ84:DW84"/>
    <mergeCell ref="DX84:EL84"/>
    <mergeCell ref="CF82:CT82"/>
    <mergeCell ref="CU82:DI82"/>
    <mergeCell ref="DJ82:DW82"/>
    <mergeCell ref="EM83:FA83"/>
    <mergeCell ref="CF83:CT83"/>
    <mergeCell ref="CU83:DI83"/>
    <mergeCell ref="DJ83:DW83"/>
    <mergeCell ref="DJ53:DW53"/>
    <mergeCell ref="CU52:DI52"/>
    <mergeCell ref="CU53:DI53"/>
    <mergeCell ref="CU56:DI56"/>
    <mergeCell ref="CF57:CT57"/>
    <mergeCell ref="CF54:CT54"/>
    <mergeCell ref="CU55:DI55"/>
    <mergeCell ref="DJ55:DW55"/>
    <mergeCell ref="CF55:CT55"/>
    <mergeCell ref="BR52:CE52"/>
    <mergeCell ref="CF52:CT52"/>
    <mergeCell ref="BR54:CE54"/>
    <mergeCell ref="BR55:CE55"/>
    <mergeCell ref="CF53:CT53"/>
    <mergeCell ref="BR53:CE53"/>
    <mergeCell ref="EM57:FA57"/>
    <mergeCell ref="DX57:EL57"/>
    <mergeCell ref="DX56:EL56"/>
    <mergeCell ref="DX55:EL55"/>
    <mergeCell ref="EM55:FA55"/>
    <mergeCell ref="CF50:CT50"/>
    <mergeCell ref="CU50:DI50"/>
    <mergeCell ref="CU49:DI49"/>
    <mergeCell ref="EM52:FA52"/>
    <mergeCell ref="DJ52:DW52"/>
    <mergeCell ref="CF46:CT46"/>
    <mergeCell ref="CU46:DI46"/>
    <mergeCell ref="DJ46:DW46"/>
    <mergeCell ref="EM48:FA48"/>
    <mergeCell ref="EM47:FA47"/>
    <mergeCell ref="DX48:EL48"/>
    <mergeCell ref="CU45:DI45"/>
    <mergeCell ref="DJ45:DW45"/>
    <mergeCell ref="EM43:FA43"/>
    <mergeCell ref="BR22:CE22"/>
    <mergeCell ref="CF22:CT22"/>
    <mergeCell ref="BR23:CE23"/>
    <mergeCell ref="DJ22:DW22"/>
    <mergeCell ref="CF23:CT23"/>
    <mergeCell ref="CU23:DI23"/>
    <mergeCell ref="DJ23:DW23"/>
    <mergeCell ref="DX45:EL45"/>
    <mergeCell ref="DJ43:DW43"/>
    <mergeCell ref="DX46:EL46"/>
    <mergeCell ref="EM46:FA46"/>
    <mergeCell ref="DJ44:DW44"/>
    <mergeCell ref="CU47:DI47"/>
    <mergeCell ref="DJ47:DW47"/>
    <mergeCell ref="CU48:DI48"/>
    <mergeCell ref="DJ48:DW48"/>
    <mergeCell ref="BR49:CE49"/>
    <mergeCell ref="A56:BK56"/>
    <mergeCell ref="EM98:FA98"/>
    <mergeCell ref="EM62:FA62"/>
    <mergeCell ref="EM50:FA50"/>
    <mergeCell ref="DJ50:DW50"/>
    <mergeCell ref="DJ49:DW49"/>
    <mergeCell ref="DJ51:DW51"/>
    <mergeCell ref="CF49:CT49"/>
    <mergeCell ref="BR50:CE50"/>
    <mergeCell ref="BR44:CE44"/>
    <mergeCell ref="BR45:CE45"/>
    <mergeCell ref="BR47:CE47"/>
    <mergeCell ref="BR48:CE48"/>
    <mergeCell ref="BR46:CE46"/>
    <mergeCell ref="BR87:CE87"/>
    <mergeCell ref="BL83:BQ83"/>
    <mergeCell ref="A84:BK84"/>
    <mergeCell ref="BR85:CE85"/>
    <mergeCell ref="BR82:CE82"/>
    <mergeCell ref="BR84:CE84"/>
    <mergeCell ref="BR83:CE83"/>
    <mergeCell ref="BR86:CE86"/>
    <mergeCell ref="A72:BK72"/>
    <mergeCell ref="BL72:BQ72"/>
    <mergeCell ref="A74:BK74"/>
    <mergeCell ref="BL74:BQ74"/>
    <mergeCell ref="CU32:DI32"/>
    <mergeCell ref="DJ32:DW32"/>
    <mergeCell ref="CU58:DI58"/>
    <mergeCell ref="A67:BK67"/>
    <mergeCell ref="BL58:BQ58"/>
    <mergeCell ref="A58:BK58"/>
    <mergeCell ref="DJ57:DW57"/>
    <mergeCell ref="CU57:DI57"/>
    <mergeCell ref="CU41:DI41"/>
    <mergeCell ref="DJ41:DW41"/>
    <mergeCell ref="DX62:EL62"/>
    <mergeCell ref="DJ62:DW62"/>
    <mergeCell ref="CU62:DI62"/>
    <mergeCell ref="CU19:DI19"/>
    <mergeCell ref="DJ19:DW19"/>
    <mergeCell ref="DX19:EL19"/>
    <mergeCell ref="CU40:DI40"/>
    <mergeCell ref="DJ40:DW40"/>
    <mergeCell ref="CU22:DI22"/>
    <mergeCell ref="CU43:DI43"/>
    <mergeCell ref="EM61:FA61"/>
    <mergeCell ref="DX61:EL61"/>
    <mergeCell ref="DJ61:DW61"/>
    <mergeCell ref="CU61:DI61"/>
    <mergeCell ref="A62:BK62"/>
    <mergeCell ref="CF61:CT61"/>
    <mergeCell ref="BR61:CE61"/>
    <mergeCell ref="BL61:BQ61"/>
    <mergeCell ref="CF62:CT62"/>
    <mergeCell ref="BR62:CE62"/>
    <mergeCell ref="A50:BK50"/>
    <mergeCell ref="A40:BK40"/>
    <mergeCell ref="DX59:EL59"/>
    <mergeCell ref="CU59:DI59"/>
    <mergeCell ref="BR59:CE59"/>
    <mergeCell ref="DJ59:DW59"/>
    <mergeCell ref="CF44:CT44"/>
    <mergeCell ref="CF45:CT45"/>
    <mergeCell ref="CF47:CT47"/>
    <mergeCell ref="CF48:CT48"/>
    <mergeCell ref="BL22:BQ22"/>
    <mergeCell ref="A61:BK61"/>
    <mergeCell ref="CF60:CT60"/>
    <mergeCell ref="BR60:CE60"/>
    <mergeCell ref="BL60:BQ60"/>
    <mergeCell ref="A60:BK60"/>
    <mergeCell ref="BL48:BQ48"/>
    <mergeCell ref="CF59:CT59"/>
    <mergeCell ref="A28:BK28"/>
    <mergeCell ref="BL30:BQ30"/>
    <mergeCell ref="CU60:DI60"/>
    <mergeCell ref="EM59:FA59"/>
    <mergeCell ref="DX32:EL32"/>
    <mergeCell ref="EM32:FA32"/>
    <mergeCell ref="EM56:FA56"/>
    <mergeCell ref="EM53:FA53"/>
    <mergeCell ref="DX53:EL53"/>
    <mergeCell ref="EM44:FA44"/>
    <mergeCell ref="DX44:EL44"/>
    <mergeCell ref="DX47:EL47"/>
    <mergeCell ref="EM58:FA58"/>
    <mergeCell ref="DX58:EL58"/>
    <mergeCell ref="DJ58:DW58"/>
    <mergeCell ref="EM60:FA60"/>
    <mergeCell ref="DX60:EL60"/>
    <mergeCell ref="DJ60:DW60"/>
    <mergeCell ref="A105:BK105"/>
    <mergeCell ref="A127:BK127"/>
    <mergeCell ref="BL127:BQ127"/>
    <mergeCell ref="BL125:BQ125"/>
    <mergeCell ref="A121:BK121"/>
    <mergeCell ref="BL120:BQ120"/>
    <mergeCell ref="A124:BK124"/>
    <mergeCell ref="BL124:BQ124"/>
    <mergeCell ref="A120:BK120"/>
    <mergeCell ref="A116:BK116"/>
    <mergeCell ref="A75:BK75"/>
    <mergeCell ref="BR102:CE102"/>
    <mergeCell ref="BR101:CE101"/>
    <mergeCell ref="A76:BK76"/>
    <mergeCell ref="BL76:BQ76"/>
    <mergeCell ref="A77:BK77"/>
    <mergeCell ref="BL77:BQ77"/>
    <mergeCell ref="A78:BK78"/>
    <mergeCell ref="A87:BK87"/>
    <mergeCell ref="BL87:BQ87"/>
    <mergeCell ref="BL100:BQ100"/>
    <mergeCell ref="A98:BK98"/>
    <mergeCell ref="A57:BK57"/>
    <mergeCell ref="A59:BK59"/>
    <mergeCell ref="BL57:BQ57"/>
    <mergeCell ref="A71:BK71"/>
    <mergeCell ref="BL71:BQ71"/>
    <mergeCell ref="A73:BK73"/>
    <mergeCell ref="BL73:BQ73"/>
    <mergeCell ref="A83:BK83"/>
    <mergeCell ref="BL104:BQ104"/>
    <mergeCell ref="BL98:BQ98"/>
    <mergeCell ref="BL103:BQ103"/>
    <mergeCell ref="BL91:BQ92"/>
    <mergeCell ref="BL93:BQ93"/>
    <mergeCell ref="BL99:BQ99"/>
    <mergeCell ref="BL102:BQ102"/>
    <mergeCell ref="BL101:BQ101"/>
    <mergeCell ref="BL94:BQ94"/>
    <mergeCell ref="BL97:BQ97"/>
    <mergeCell ref="CF43:CT43"/>
    <mergeCell ref="BR26:CE26"/>
    <mergeCell ref="CF29:CT29"/>
    <mergeCell ref="CF27:CT27"/>
    <mergeCell ref="CF26:CT26"/>
    <mergeCell ref="CF37:CT37"/>
    <mergeCell ref="BR41:CE41"/>
    <mergeCell ref="CF41:CT41"/>
    <mergeCell ref="BR43:CE43"/>
    <mergeCell ref="BR27:CE27"/>
    <mergeCell ref="BL81:BQ81"/>
    <mergeCell ref="BL50:BQ50"/>
    <mergeCell ref="BL54:BQ54"/>
    <mergeCell ref="BL53:BQ53"/>
    <mergeCell ref="BL55:BQ55"/>
    <mergeCell ref="BL51:BQ51"/>
    <mergeCell ref="BL67:BQ68"/>
    <mergeCell ref="BL80:BQ80"/>
    <mergeCell ref="BL78:BQ78"/>
    <mergeCell ref="BL56:BQ56"/>
    <mergeCell ref="BI8:CD8"/>
    <mergeCell ref="CE8:CH8"/>
    <mergeCell ref="A17:BK18"/>
    <mergeCell ref="BL17:BQ18"/>
    <mergeCell ref="BR17:DI17"/>
    <mergeCell ref="BR18:CE18"/>
    <mergeCell ref="CF18:CT18"/>
    <mergeCell ref="CU18:DI18"/>
    <mergeCell ref="CI8:CL8"/>
    <mergeCell ref="W13:DX13"/>
    <mergeCell ref="BB10:DX12"/>
    <mergeCell ref="A20:BK20"/>
    <mergeCell ref="EN14:FA14"/>
    <mergeCell ref="EN13:FA13"/>
    <mergeCell ref="EN15:FA15"/>
    <mergeCell ref="DX18:EL18"/>
    <mergeCell ref="EM18:FA18"/>
    <mergeCell ref="A19:BK19"/>
    <mergeCell ref="BL31:BQ31"/>
    <mergeCell ref="A27:BK27"/>
    <mergeCell ref="EM33:FA33"/>
    <mergeCell ref="DJ18:DW18"/>
    <mergeCell ref="A21:BK21"/>
    <mergeCell ref="CF32:CT32"/>
    <mergeCell ref="CF28:CT28"/>
    <mergeCell ref="BL26:BQ26"/>
    <mergeCell ref="BL32:BQ32"/>
    <mergeCell ref="BR32:CE32"/>
    <mergeCell ref="A23:BK23"/>
    <mergeCell ref="A39:BK39"/>
    <mergeCell ref="A31:BK31"/>
    <mergeCell ref="A26:BK26"/>
    <mergeCell ref="A30:BK30"/>
    <mergeCell ref="A32:BK32"/>
    <mergeCell ref="A29:BK29"/>
    <mergeCell ref="EM23:FA23"/>
    <mergeCell ref="DJ24:DW24"/>
    <mergeCell ref="DX24:EL24"/>
    <mergeCell ref="DJ28:DW28"/>
    <mergeCell ref="DX28:EL28"/>
    <mergeCell ref="DX23:EL23"/>
    <mergeCell ref="EM27:FA27"/>
    <mergeCell ref="DX22:EL22"/>
    <mergeCell ref="EM22:FA22"/>
    <mergeCell ref="DX20:EL21"/>
    <mergeCell ref="EM20:FA21"/>
    <mergeCell ref="EN7:FA7"/>
    <mergeCell ref="EN6:FA6"/>
    <mergeCell ref="EN9:FA11"/>
    <mergeCell ref="EN12:FA12"/>
    <mergeCell ref="EN8:FA8"/>
    <mergeCell ref="BL19:BQ19"/>
    <mergeCell ref="DJ17:FA17"/>
    <mergeCell ref="BR20:CE21"/>
    <mergeCell ref="EM19:FA19"/>
    <mergeCell ref="CF20:CT21"/>
    <mergeCell ref="CU20:DI21"/>
    <mergeCell ref="DJ20:DW21"/>
    <mergeCell ref="CF19:CT19"/>
    <mergeCell ref="BR19:CE19"/>
    <mergeCell ref="BL20:BQ21"/>
    <mergeCell ref="A88:BK88"/>
    <mergeCell ref="DJ88:DW88"/>
    <mergeCell ref="DX88:EL88"/>
    <mergeCell ref="CF88:CT88"/>
    <mergeCell ref="CU88:DI88"/>
    <mergeCell ref="BR88:CE88"/>
    <mergeCell ref="DJ42:DW42"/>
    <mergeCell ref="A54:BK54"/>
    <mergeCell ref="EM76:FA76"/>
    <mergeCell ref="DX77:EL77"/>
    <mergeCell ref="A42:BK42"/>
    <mergeCell ref="A64:BK65"/>
    <mergeCell ref="BL64:BQ65"/>
    <mergeCell ref="A48:BK48"/>
    <mergeCell ref="BL52:BQ52"/>
    <mergeCell ref="BL62:BQ62"/>
    <mergeCell ref="EM86:FA86"/>
    <mergeCell ref="A22:BK22"/>
    <mergeCell ref="BL25:BQ25"/>
    <mergeCell ref="BL23:BQ23"/>
    <mergeCell ref="A24:BK24"/>
    <mergeCell ref="BL42:BQ42"/>
    <mergeCell ref="A44:BK44"/>
    <mergeCell ref="A38:BK38"/>
    <mergeCell ref="EM77:FA77"/>
    <mergeCell ref="DX78:EL78"/>
    <mergeCell ref="DJ89:DW89"/>
    <mergeCell ref="DX89:EL89"/>
    <mergeCell ref="EM89:FA89"/>
    <mergeCell ref="EM79:FA79"/>
    <mergeCell ref="EM85:FA85"/>
    <mergeCell ref="EM80:FA80"/>
    <mergeCell ref="EM84:FA84"/>
    <mergeCell ref="EM88:FA88"/>
    <mergeCell ref="EM87:FA87"/>
    <mergeCell ref="DX87:EL87"/>
    <mergeCell ref="A91:BK92"/>
    <mergeCell ref="A89:BK89"/>
    <mergeCell ref="BR89:CE89"/>
    <mergeCell ref="CF89:CT89"/>
    <mergeCell ref="CU89:DI89"/>
    <mergeCell ref="CU105:DI105"/>
    <mergeCell ref="BR104:CE104"/>
    <mergeCell ref="CF104:CT104"/>
    <mergeCell ref="CU104:DI104"/>
    <mergeCell ref="CF103:CT103"/>
    <mergeCell ref="CU103:DI103"/>
    <mergeCell ref="BR93:CE93"/>
    <mergeCell ref="BR91:DI91"/>
    <mergeCell ref="CF102:CT102"/>
    <mergeCell ref="EM105:FA105"/>
    <mergeCell ref="DX103:EL103"/>
    <mergeCell ref="EM103:FA103"/>
    <mergeCell ref="DX104:EL104"/>
    <mergeCell ref="EM104:FA104"/>
    <mergeCell ref="DJ103:DW103"/>
    <mergeCell ref="DJ104:DW104"/>
    <mergeCell ref="CF105:CT105"/>
    <mergeCell ref="BR105:CE105"/>
    <mergeCell ref="BR103:CE103"/>
    <mergeCell ref="EM78:FA78"/>
    <mergeCell ref="DX79:EL79"/>
    <mergeCell ref="DX80:EL80"/>
    <mergeCell ref="A106:BK106"/>
    <mergeCell ref="BL106:BQ106"/>
    <mergeCell ref="BR106:CE106"/>
    <mergeCell ref="CF106:CT106"/>
    <mergeCell ref="DJ105:DW105"/>
    <mergeCell ref="DX105:EL105"/>
    <mergeCell ref="BL105:BQ105"/>
    <mergeCell ref="BL108:BQ108"/>
    <mergeCell ref="BR108:CE108"/>
    <mergeCell ref="CF108:CT108"/>
    <mergeCell ref="CU108:DI108"/>
    <mergeCell ref="BL109:BQ109"/>
    <mergeCell ref="A79:BK79"/>
    <mergeCell ref="BL79:BQ79"/>
    <mergeCell ref="A85:BK85"/>
    <mergeCell ref="BL85:BQ85"/>
    <mergeCell ref="BL88:BQ88"/>
    <mergeCell ref="BL89:BQ89"/>
    <mergeCell ref="BL84:BQ84"/>
    <mergeCell ref="A81:BK81"/>
    <mergeCell ref="A95:BK95"/>
    <mergeCell ref="A97:BK97"/>
    <mergeCell ref="CU30:DI30"/>
    <mergeCell ref="CU54:DI54"/>
    <mergeCell ref="BR40:CE40"/>
    <mergeCell ref="CF40:CT40"/>
    <mergeCell ref="BR42:CE42"/>
    <mergeCell ref="CF42:CT42"/>
    <mergeCell ref="CU42:DI42"/>
    <mergeCell ref="CF30:CT30"/>
    <mergeCell ref="CU36:DI36"/>
    <mergeCell ref="A33:BK33"/>
    <mergeCell ref="BL33:BQ33"/>
    <mergeCell ref="BR33:CE33"/>
    <mergeCell ref="A37:BK37"/>
    <mergeCell ref="BL37:BQ37"/>
    <mergeCell ref="BR36:CE36"/>
    <mergeCell ref="BR37:CE37"/>
    <mergeCell ref="BL29:BQ29"/>
    <mergeCell ref="BL27:BQ27"/>
    <mergeCell ref="BR24:CE24"/>
    <mergeCell ref="CF24:CT24"/>
    <mergeCell ref="BR25:CE25"/>
    <mergeCell ref="CF25:CT25"/>
    <mergeCell ref="BL24:BQ24"/>
    <mergeCell ref="BL28:BQ28"/>
    <mergeCell ref="BR28:CE28"/>
    <mergeCell ref="BR29:CE29"/>
    <mergeCell ref="BL46:BQ46"/>
    <mergeCell ref="CU44:DI44"/>
    <mergeCell ref="A55:BK55"/>
    <mergeCell ref="A3:EM3"/>
    <mergeCell ref="A4:EM4"/>
    <mergeCell ref="A5:EM5"/>
    <mergeCell ref="A6:EM6"/>
    <mergeCell ref="BL38:BQ38"/>
    <mergeCell ref="BL41:BQ41"/>
    <mergeCell ref="BL39:BQ39"/>
    <mergeCell ref="A35:BK36"/>
    <mergeCell ref="BL35:BQ36"/>
    <mergeCell ref="BR35:DI35"/>
    <mergeCell ref="CF70:CT70"/>
    <mergeCell ref="A70:BK70"/>
    <mergeCell ref="BL70:BQ70"/>
    <mergeCell ref="BR70:CE70"/>
    <mergeCell ref="BL40:BQ40"/>
    <mergeCell ref="BR51:CE51"/>
    <mergeCell ref="CF51:CT51"/>
    <mergeCell ref="DX38:EL38"/>
    <mergeCell ref="CU109:DI109"/>
    <mergeCell ref="CF33:CT33"/>
    <mergeCell ref="CU33:DI33"/>
    <mergeCell ref="CU51:DI51"/>
    <mergeCell ref="CU37:DI37"/>
    <mergeCell ref="CF36:CT36"/>
    <mergeCell ref="CU106:DI106"/>
    <mergeCell ref="DJ106:DW106"/>
    <mergeCell ref="DJ108:DW108"/>
    <mergeCell ref="BR109:CE109"/>
    <mergeCell ref="DJ109:DW109"/>
    <mergeCell ref="DX109:EL109"/>
    <mergeCell ref="CF38:CT38"/>
    <mergeCell ref="DX52:EL52"/>
    <mergeCell ref="DX83:EL83"/>
    <mergeCell ref="DX85:EL85"/>
    <mergeCell ref="CU72:DI72"/>
    <mergeCell ref="CF109:CT109"/>
    <mergeCell ref="DX106:EL106"/>
    <mergeCell ref="CU110:DI110"/>
    <mergeCell ref="DJ110:DW110"/>
    <mergeCell ref="DX110:EL110"/>
    <mergeCell ref="EM110:FA110"/>
    <mergeCell ref="A110:BK110"/>
    <mergeCell ref="BL110:BQ110"/>
    <mergeCell ref="BR110:CE110"/>
    <mergeCell ref="CF110:CT110"/>
    <mergeCell ref="BL111:BQ111"/>
    <mergeCell ref="BR111:CE111"/>
    <mergeCell ref="A43:BK43"/>
    <mergeCell ref="BL43:BQ43"/>
    <mergeCell ref="A66:BK66"/>
    <mergeCell ref="BL69:BQ69"/>
    <mergeCell ref="A80:BK80"/>
    <mergeCell ref="BL75:BQ75"/>
    <mergeCell ref="BL86:BQ86"/>
    <mergeCell ref="A52:BK52"/>
    <mergeCell ref="EM51:FA51"/>
    <mergeCell ref="CF111:CT111"/>
    <mergeCell ref="BL44:BQ44"/>
    <mergeCell ref="CU111:DI111"/>
    <mergeCell ref="DJ111:DW111"/>
    <mergeCell ref="BL66:BQ66"/>
    <mergeCell ref="BR66:CE66"/>
    <mergeCell ref="CF66:CT66"/>
    <mergeCell ref="CU66:DI66"/>
    <mergeCell ref="BL82:BQ82"/>
    <mergeCell ref="CU113:DI113"/>
    <mergeCell ref="DX111:EL111"/>
    <mergeCell ref="A45:BK45"/>
    <mergeCell ref="BL45:BQ45"/>
    <mergeCell ref="A47:BK47"/>
    <mergeCell ref="BL47:BQ47"/>
    <mergeCell ref="A49:BK49"/>
    <mergeCell ref="BL49:BQ49"/>
    <mergeCell ref="DX51:EL51"/>
    <mergeCell ref="CU69:DI69"/>
    <mergeCell ref="A113:BK113"/>
    <mergeCell ref="BL113:BQ113"/>
    <mergeCell ref="BR113:CE113"/>
    <mergeCell ref="CF113:CT113"/>
    <mergeCell ref="DX82:EL82"/>
    <mergeCell ref="EM82:FA82"/>
    <mergeCell ref="DJ113:DW113"/>
    <mergeCell ref="DX113:EL113"/>
    <mergeCell ref="EM113:FA113"/>
    <mergeCell ref="EM111:FA111"/>
    <mergeCell ref="EM109:FA109"/>
    <mergeCell ref="EM106:FA106"/>
    <mergeCell ref="DX108:EL108"/>
    <mergeCell ref="EM108:FA108"/>
    <mergeCell ref="DX65:EL65"/>
    <mergeCell ref="EM65:FA65"/>
    <mergeCell ref="DJ66:DW66"/>
    <mergeCell ref="DX66:EL66"/>
    <mergeCell ref="EM66:FA66"/>
    <mergeCell ref="CU24:DI24"/>
    <mergeCell ref="EM24:FA24"/>
    <mergeCell ref="CU25:DI25"/>
    <mergeCell ref="DJ25:DW25"/>
    <mergeCell ref="DX25:EL25"/>
    <mergeCell ref="EM25:FA25"/>
    <mergeCell ref="CU26:DI26"/>
    <mergeCell ref="DJ26:DW26"/>
    <mergeCell ref="DX26:EL26"/>
    <mergeCell ref="EM26:FA26"/>
    <mergeCell ref="BL114:BQ114"/>
    <mergeCell ref="BR114:CE114"/>
    <mergeCell ref="CF114:CT114"/>
    <mergeCell ref="CU114:DI114"/>
    <mergeCell ref="CU29:DI29"/>
    <mergeCell ref="DJ29:DW29"/>
    <mergeCell ref="DX29:EL29"/>
    <mergeCell ref="EM29:FA29"/>
    <mergeCell ref="CU28:DI28"/>
    <mergeCell ref="CU27:DI27"/>
    <mergeCell ref="DJ27:DW27"/>
    <mergeCell ref="EM28:FA28"/>
    <mergeCell ref="DX30:EL30"/>
    <mergeCell ref="DX27:EL27"/>
    <mergeCell ref="EM30:FA30"/>
    <mergeCell ref="BR31:CE31"/>
    <mergeCell ref="CF31:CT31"/>
    <mergeCell ref="CU31:DI31"/>
    <mergeCell ref="DJ31:DW31"/>
    <mergeCell ref="DX31:EL31"/>
    <mergeCell ref="EM31:FA31"/>
    <mergeCell ref="BR30:CE30"/>
    <mergeCell ref="DJ30:DW30"/>
    <mergeCell ref="DJ33:DW33"/>
    <mergeCell ref="DX33:EL33"/>
    <mergeCell ref="EM37:FA37"/>
    <mergeCell ref="DJ36:DW36"/>
    <mergeCell ref="DX36:EL36"/>
    <mergeCell ref="EM36:FA36"/>
    <mergeCell ref="DJ37:DW37"/>
    <mergeCell ref="DX37:EL37"/>
    <mergeCell ref="DJ35:FA35"/>
    <mergeCell ref="EM38:FA38"/>
    <mergeCell ref="BR39:CE39"/>
    <mergeCell ref="CF39:CT39"/>
    <mergeCell ref="CU39:DI39"/>
    <mergeCell ref="DJ39:DW39"/>
    <mergeCell ref="DX39:EL39"/>
    <mergeCell ref="EM39:FA39"/>
    <mergeCell ref="BR38:CE38"/>
    <mergeCell ref="CU38:DI38"/>
    <mergeCell ref="DJ38:DW38"/>
    <mergeCell ref="DJ70:DW70"/>
    <mergeCell ref="DX70:EL70"/>
    <mergeCell ref="EM70:FA70"/>
    <mergeCell ref="EM40:FA40"/>
    <mergeCell ref="DX41:EL41"/>
    <mergeCell ref="EM41:FA41"/>
    <mergeCell ref="EM54:FA54"/>
    <mergeCell ref="DX54:EL54"/>
    <mergeCell ref="DJ54:DW54"/>
    <mergeCell ref="EM45:FA45"/>
    <mergeCell ref="BL123:BQ123"/>
    <mergeCell ref="A126:BK126"/>
    <mergeCell ref="BL126:BQ126"/>
    <mergeCell ref="A125:BK125"/>
    <mergeCell ref="CF131:CT131"/>
    <mergeCell ref="A129:BK129"/>
    <mergeCell ref="BL129:BQ129"/>
    <mergeCell ref="BR125:CE125"/>
    <mergeCell ref="BR126:CE126"/>
    <mergeCell ref="A128:BK128"/>
    <mergeCell ref="BL128:BQ128"/>
    <mergeCell ref="BR128:CE128"/>
    <mergeCell ref="CF125:CT125"/>
    <mergeCell ref="BR127:CE127"/>
    <mergeCell ref="BL131:BQ131"/>
    <mergeCell ref="BR131:CE131"/>
    <mergeCell ref="BL130:BQ130"/>
    <mergeCell ref="BR130:CE130"/>
    <mergeCell ref="DJ64:FA64"/>
    <mergeCell ref="DJ69:DW69"/>
    <mergeCell ref="DX42:EL42"/>
    <mergeCell ref="DX40:EL40"/>
    <mergeCell ref="EM42:FA42"/>
    <mergeCell ref="DX43:EL43"/>
    <mergeCell ref="DX49:EL49"/>
    <mergeCell ref="EM49:FA49"/>
    <mergeCell ref="DX50:EL50"/>
    <mergeCell ref="DJ56:DW56"/>
    <mergeCell ref="A46:BK46"/>
    <mergeCell ref="A69:BK69"/>
    <mergeCell ref="A133:BK133"/>
    <mergeCell ref="A123:BK123"/>
    <mergeCell ref="A111:BK111"/>
    <mergeCell ref="A51:BK51"/>
    <mergeCell ref="A109:BK109"/>
    <mergeCell ref="A93:BK93"/>
    <mergeCell ref="A130:BK130"/>
    <mergeCell ref="A131:BK131"/>
    <mergeCell ref="CU93:DI93"/>
    <mergeCell ref="DJ93:DW93"/>
    <mergeCell ref="A171:B171"/>
    <mergeCell ref="C171:G171"/>
    <mergeCell ref="H171:I171"/>
    <mergeCell ref="J171:AC171"/>
    <mergeCell ref="AD171:AG171"/>
    <mergeCell ref="AH171:AK171"/>
    <mergeCell ref="CU131:DI131"/>
    <mergeCell ref="BR129:CE129"/>
    <mergeCell ref="DJ91:FA91"/>
    <mergeCell ref="BR92:CE92"/>
    <mergeCell ref="CF92:CT92"/>
    <mergeCell ref="CU92:DI92"/>
    <mergeCell ref="DJ92:DW92"/>
    <mergeCell ref="DX92:EL92"/>
    <mergeCell ref="EM92:FA92"/>
    <mergeCell ref="DX93:EL93"/>
    <mergeCell ref="EM93:FA93"/>
    <mergeCell ref="CF93:CT93"/>
    <mergeCell ref="BR98:CE98"/>
    <mergeCell ref="DX98:EL98"/>
    <mergeCell ref="CF98:CT98"/>
    <mergeCell ref="BR95:CE96"/>
    <mergeCell ref="BR97:CE97"/>
    <mergeCell ref="CF97:CT97"/>
    <mergeCell ref="CU97:DI97"/>
    <mergeCell ref="DJ97:DW97"/>
    <mergeCell ref="CU95:DI96"/>
    <mergeCell ref="CU102:DI102"/>
    <mergeCell ref="DJ102:DW102"/>
    <mergeCell ref="DJ95:DW96"/>
    <mergeCell ref="CU98:DI98"/>
    <mergeCell ref="DJ98:DW98"/>
    <mergeCell ref="DX102:EL102"/>
    <mergeCell ref="EM100:FA100"/>
    <mergeCell ref="DJ100:DW100"/>
    <mergeCell ref="DX101:EL101"/>
    <mergeCell ref="DX100:EL100"/>
    <mergeCell ref="DJ101:DW101"/>
    <mergeCell ref="EM102:FA102"/>
    <mergeCell ref="EM101:FA101"/>
    <mergeCell ref="DJ99:DW99"/>
    <mergeCell ref="CF101:CT101"/>
    <mergeCell ref="CU101:DI101"/>
    <mergeCell ref="BR100:CE100"/>
    <mergeCell ref="CF100:CT100"/>
    <mergeCell ref="CU100:DI100"/>
    <mergeCell ref="FF13:GU13"/>
    <mergeCell ref="DX99:EL99"/>
    <mergeCell ref="EM99:FA99"/>
    <mergeCell ref="DJ94:DW94"/>
    <mergeCell ref="DX94:EL94"/>
    <mergeCell ref="EM94:FA94"/>
    <mergeCell ref="DX97:EL97"/>
    <mergeCell ref="EM97:FA97"/>
    <mergeCell ref="DX95:EL96"/>
    <mergeCell ref="EM95:FA96"/>
    <mergeCell ref="BR94:CE94"/>
    <mergeCell ref="CF94:CT94"/>
    <mergeCell ref="CU94:DI94"/>
    <mergeCell ref="CU157:DI157"/>
    <mergeCell ref="BR142:CE142"/>
    <mergeCell ref="CF142:CT142"/>
    <mergeCell ref="CU142:DI142"/>
    <mergeCell ref="BR99:CE99"/>
    <mergeCell ref="CF99:CT99"/>
    <mergeCell ref="CU99:DI99"/>
    <mergeCell ref="DJ157:DW157"/>
    <mergeCell ref="A96:BK96"/>
    <mergeCell ref="BL96:BQ96"/>
    <mergeCell ref="A112:BK112"/>
    <mergeCell ref="BL112:BQ112"/>
    <mergeCell ref="BR112:CE112"/>
    <mergeCell ref="CF112:CT112"/>
    <mergeCell ref="CF95:CT96"/>
    <mergeCell ref="BL95:BQ95"/>
    <mergeCell ref="A157:BK157"/>
    <mergeCell ref="BL157:BQ157"/>
    <mergeCell ref="BR157:CE157"/>
    <mergeCell ref="CF157:CT157"/>
    <mergeCell ref="CU112:DI112"/>
    <mergeCell ref="BL141:BQ141"/>
    <mergeCell ref="BL140:BQ140"/>
    <mergeCell ref="BR140:CE140"/>
    <mergeCell ref="CF140:CT140"/>
    <mergeCell ref="CU140:DI140"/>
    <mergeCell ref="BL142:BQ142"/>
    <mergeCell ref="DJ112:DW112"/>
    <mergeCell ref="DX112:EL112"/>
    <mergeCell ref="EM112:FA112"/>
    <mergeCell ref="DJ140:DW140"/>
    <mergeCell ref="DX140:EL140"/>
    <mergeCell ref="EM140:FA140"/>
    <mergeCell ref="DJ114:DW114"/>
    <mergeCell ref="DX114:EL114"/>
    <mergeCell ref="EM114:FA114"/>
    <mergeCell ref="DJ116:DW116"/>
    <mergeCell ref="EM141:FA141"/>
    <mergeCell ref="DX157:EL157"/>
    <mergeCell ref="EM157:FA157"/>
    <mergeCell ref="DX144:EL144"/>
    <mergeCell ref="EM153:FA154"/>
    <mergeCell ref="EM150:FA151"/>
    <mergeCell ref="DX155:EL155"/>
    <mergeCell ref="EM155:FA155"/>
    <mergeCell ref="EM142:FA142"/>
    <mergeCell ref="DJ142:DW142"/>
    <mergeCell ref="DX142:EL142"/>
    <mergeCell ref="BR141:CE141"/>
    <mergeCell ref="CF141:CT141"/>
    <mergeCell ref="CU141:DI141"/>
    <mergeCell ref="DJ141:DW141"/>
    <mergeCell ref="DX141:EL141"/>
  </mergeCells>
  <printOptions/>
  <pageMargins left="0.3937007874015748" right="0.1968503937007874" top="0.5905511811023623" bottom="0.196850393700787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3" max="157" man="1"/>
    <brk id="62" max="157" man="1"/>
    <brk id="89" max="157" man="1"/>
    <brk id="115" max="157" man="1"/>
    <brk id="144" max="1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I119"/>
  <sheetViews>
    <sheetView view="pageBreakPreview" zoomScaleSheetLayoutView="100" zoomScalePageLayoutView="0" workbookViewId="0" topLeftCell="A85">
      <selection activeCell="A1" sqref="A1"/>
    </sheetView>
  </sheetViews>
  <sheetFormatPr defaultColWidth="0.875" defaultRowHeight="12.75"/>
  <cols>
    <col min="1" max="16384" width="0.875" style="1" customWidth="1"/>
  </cols>
  <sheetData>
    <row r="1" spans="2:113" s="8" customFormat="1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2" t="s">
        <v>160</v>
      </c>
    </row>
    <row r="2" spans="1:113" s="8" customFormat="1" ht="12.75">
      <c r="A2" s="392" t="s">
        <v>233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  <c r="BL2" s="393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393"/>
      <c r="CA2" s="393"/>
      <c r="CB2" s="393"/>
      <c r="CC2" s="393"/>
      <c r="CD2" s="393"/>
      <c r="CE2" s="393"/>
      <c r="CF2" s="393"/>
      <c r="CG2" s="393"/>
      <c r="CH2" s="393"/>
      <c r="CI2" s="393"/>
      <c r="CJ2" s="393"/>
      <c r="CK2" s="393"/>
      <c r="CL2" s="393"/>
      <c r="CM2" s="393"/>
      <c r="CN2" s="393"/>
      <c r="CO2" s="393"/>
      <c r="CP2" s="393"/>
      <c r="CQ2" s="393"/>
      <c r="CR2" s="393"/>
      <c r="CS2" s="393"/>
      <c r="CT2" s="393"/>
      <c r="CU2" s="393"/>
      <c r="CV2" s="393"/>
      <c r="CW2" s="393"/>
      <c r="CX2" s="393"/>
      <c r="CY2" s="393"/>
      <c r="CZ2" s="393"/>
      <c r="DA2" s="393"/>
      <c r="DB2" s="393"/>
      <c r="DC2" s="393"/>
      <c r="DD2" s="393"/>
      <c r="DE2" s="393"/>
      <c r="DF2" s="393"/>
      <c r="DG2" s="393"/>
      <c r="DH2" s="393"/>
      <c r="DI2" s="393"/>
    </row>
    <row r="3" spans="1:113" s="8" customFormat="1" ht="12.75">
      <c r="A3" s="392" t="s">
        <v>234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  <c r="BS3" s="393"/>
      <c r="BT3" s="393"/>
      <c r="BU3" s="393"/>
      <c r="BV3" s="393"/>
      <c r="BW3" s="393"/>
      <c r="BX3" s="393"/>
      <c r="BY3" s="393"/>
      <c r="BZ3" s="393"/>
      <c r="CA3" s="393"/>
      <c r="CB3" s="393"/>
      <c r="CC3" s="393"/>
      <c r="CD3" s="393"/>
      <c r="CE3" s="393"/>
      <c r="CF3" s="393"/>
      <c r="CG3" s="393"/>
      <c r="CH3" s="393"/>
      <c r="CI3" s="393"/>
      <c r="CJ3" s="393"/>
      <c r="CK3" s="393"/>
      <c r="CL3" s="393"/>
      <c r="CM3" s="393"/>
      <c r="CN3" s="393"/>
      <c r="CO3" s="393"/>
      <c r="CP3" s="393"/>
      <c r="CQ3" s="393"/>
      <c r="CR3" s="393"/>
      <c r="CS3" s="393"/>
      <c r="CT3" s="393"/>
      <c r="CU3" s="393"/>
      <c r="CV3" s="393"/>
      <c r="CW3" s="393"/>
      <c r="CX3" s="393"/>
      <c r="CY3" s="393"/>
      <c r="CZ3" s="393"/>
      <c r="DA3" s="393"/>
      <c r="DB3" s="393"/>
      <c r="DC3" s="393"/>
      <c r="DD3" s="393"/>
      <c r="DE3" s="393"/>
      <c r="DF3" s="393"/>
      <c r="DG3" s="393"/>
      <c r="DH3" s="393"/>
      <c r="DI3" s="393"/>
    </row>
    <row r="4" spans="1:113" s="8" customFormat="1" ht="7.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</row>
    <row r="5" spans="1:113" s="17" customFormat="1" ht="45" customHeight="1">
      <c r="A5" s="421" t="s">
        <v>92</v>
      </c>
      <c r="B5" s="406"/>
      <c r="C5" s="406"/>
      <c r="D5" s="406"/>
      <c r="E5" s="406"/>
      <c r="F5" s="406"/>
      <c r="G5" s="406"/>
      <c r="H5" s="406"/>
      <c r="I5" s="406" t="s">
        <v>158</v>
      </c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 t="s">
        <v>304</v>
      </c>
      <c r="BH5" s="406"/>
      <c r="BI5" s="406"/>
      <c r="BJ5" s="406"/>
      <c r="BK5" s="406"/>
      <c r="BL5" s="406"/>
      <c r="BM5" s="406"/>
      <c r="BN5" s="406" t="s">
        <v>1</v>
      </c>
      <c r="BO5" s="406"/>
      <c r="BP5" s="406"/>
      <c r="BQ5" s="406"/>
      <c r="BR5" s="406"/>
      <c r="BS5" s="406"/>
      <c r="BT5" s="406"/>
      <c r="BU5" s="406"/>
      <c r="BV5" s="406"/>
      <c r="BW5" s="406"/>
      <c r="BX5" s="406"/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 t="s">
        <v>315</v>
      </c>
      <c r="CM5" s="406"/>
      <c r="CN5" s="406"/>
      <c r="CO5" s="406"/>
      <c r="CP5" s="406"/>
      <c r="CQ5" s="406"/>
      <c r="CR5" s="406"/>
      <c r="CS5" s="406"/>
      <c r="CT5" s="406"/>
      <c r="CU5" s="406"/>
      <c r="CV5" s="406"/>
      <c r="CW5" s="406"/>
      <c r="CX5" s="406"/>
      <c r="CY5" s="406"/>
      <c r="CZ5" s="406"/>
      <c r="DA5" s="406"/>
      <c r="DB5" s="406"/>
      <c r="DC5" s="406"/>
      <c r="DD5" s="406"/>
      <c r="DE5" s="406"/>
      <c r="DF5" s="406"/>
      <c r="DG5" s="406"/>
      <c r="DH5" s="406"/>
      <c r="DI5" s="407"/>
    </row>
    <row r="6" spans="1:113" s="20" customFormat="1" ht="12" customHeight="1" thickBot="1">
      <c r="A6" s="396" t="s">
        <v>104</v>
      </c>
      <c r="B6" s="396"/>
      <c r="C6" s="396"/>
      <c r="D6" s="396"/>
      <c r="E6" s="396"/>
      <c r="F6" s="396"/>
      <c r="G6" s="396"/>
      <c r="H6" s="358"/>
      <c r="I6" s="397">
        <v>2</v>
      </c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98"/>
      <c r="BG6" s="395" t="s">
        <v>105</v>
      </c>
      <c r="BH6" s="396"/>
      <c r="BI6" s="396"/>
      <c r="BJ6" s="396"/>
      <c r="BK6" s="396"/>
      <c r="BL6" s="396"/>
      <c r="BM6" s="358"/>
      <c r="BN6" s="375">
        <v>4</v>
      </c>
      <c r="BO6" s="394"/>
      <c r="BP6" s="394"/>
      <c r="BQ6" s="394"/>
      <c r="BR6" s="394"/>
      <c r="BS6" s="394"/>
      <c r="BT6" s="394"/>
      <c r="BU6" s="394"/>
      <c r="BV6" s="394"/>
      <c r="BW6" s="394"/>
      <c r="BX6" s="394"/>
      <c r="BY6" s="394"/>
      <c r="BZ6" s="394"/>
      <c r="CA6" s="394"/>
      <c r="CB6" s="394"/>
      <c r="CC6" s="394"/>
      <c r="CD6" s="394"/>
      <c r="CE6" s="394"/>
      <c r="CF6" s="394"/>
      <c r="CG6" s="394"/>
      <c r="CH6" s="394"/>
      <c r="CI6" s="394"/>
      <c r="CJ6" s="394"/>
      <c r="CK6" s="418"/>
      <c r="CL6" s="375">
        <v>5</v>
      </c>
      <c r="CM6" s="394"/>
      <c r="CN6" s="394"/>
      <c r="CO6" s="394"/>
      <c r="CP6" s="394"/>
      <c r="CQ6" s="394"/>
      <c r="CR6" s="394"/>
      <c r="CS6" s="394"/>
      <c r="CT6" s="394"/>
      <c r="CU6" s="394"/>
      <c r="CV6" s="394"/>
      <c r="CW6" s="394"/>
      <c r="CX6" s="394"/>
      <c r="CY6" s="394"/>
      <c r="CZ6" s="394"/>
      <c r="DA6" s="394"/>
      <c r="DB6" s="394"/>
      <c r="DC6" s="394"/>
      <c r="DD6" s="394"/>
      <c r="DE6" s="394"/>
      <c r="DF6" s="394"/>
      <c r="DG6" s="394"/>
      <c r="DH6" s="394"/>
      <c r="DI6" s="394"/>
    </row>
    <row r="7" spans="1:113" s="7" customFormat="1" ht="16.5" customHeight="1">
      <c r="A7" s="401" t="s">
        <v>97</v>
      </c>
      <c r="B7" s="402"/>
      <c r="C7" s="402"/>
      <c r="D7" s="402"/>
      <c r="E7" s="402"/>
      <c r="F7" s="402"/>
      <c r="G7" s="402"/>
      <c r="H7" s="403"/>
      <c r="I7" s="11"/>
      <c r="J7" s="318" t="s">
        <v>259</v>
      </c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9"/>
      <c r="BG7" s="382" t="s">
        <v>11</v>
      </c>
      <c r="BH7" s="383"/>
      <c r="BI7" s="383"/>
      <c r="BJ7" s="383"/>
      <c r="BK7" s="383"/>
      <c r="BL7" s="383"/>
      <c r="BM7" s="383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  <c r="CT7" s="399"/>
      <c r="CU7" s="399"/>
      <c r="CV7" s="399"/>
      <c r="CW7" s="399"/>
      <c r="CX7" s="399"/>
      <c r="CY7" s="399"/>
      <c r="CZ7" s="399"/>
      <c r="DA7" s="399"/>
      <c r="DB7" s="399"/>
      <c r="DC7" s="399"/>
      <c r="DD7" s="399"/>
      <c r="DE7" s="399"/>
      <c r="DF7" s="399"/>
      <c r="DG7" s="399"/>
      <c r="DH7" s="399"/>
      <c r="DI7" s="408"/>
    </row>
    <row r="8" spans="1:113" s="7" customFormat="1" ht="12.75" customHeight="1">
      <c r="A8" s="356"/>
      <c r="B8" s="357"/>
      <c r="C8" s="357"/>
      <c r="D8" s="357"/>
      <c r="E8" s="357"/>
      <c r="F8" s="357"/>
      <c r="G8" s="357"/>
      <c r="H8" s="364"/>
      <c r="I8" s="14"/>
      <c r="J8" s="325" t="s">
        <v>91</v>
      </c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6"/>
      <c r="BG8" s="190" t="s">
        <v>106</v>
      </c>
      <c r="BH8" s="191"/>
      <c r="BI8" s="191"/>
      <c r="BJ8" s="191"/>
      <c r="BK8" s="191"/>
      <c r="BL8" s="191"/>
      <c r="BM8" s="289"/>
      <c r="BN8" s="293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5"/>
      <c r="CL8" s="293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9"/>
    </row>
    <row r="9" spans="1:113" s="7" customFormat="1" ht="15" customHeight="1">
      <c r="A9" s="311"/>
      <c r="B9" s="312"/>
      <c r="C9" s="312"/>
      <c r="D9" s="312"/>
      <c r="E9" s="312"/>
      <c r="F9" s="312"/>
      <c r="G9" s="312"/>
      <c r="H9" s="365"/>
      <c r="I9" s="11"/>
      <c r="J9" s="327" t="s">
        <v>236</v>
      </c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8"/>
      <c r="BG9" s="196"/>
      <c r="BH9" s="197"/>
      <c r="BI9" s="197"/>
      <c r="BJ9" s="197"/>
      <c r="BK9" s="197"/>
      <c r="BL9" s="197"/>
      <c r="BM9" s="417"/>
      <c r="BN9" s="296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8"/>
      <c r="CL9" s="296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409"/>
    </row>
    <row r="10" spans="1:113" s="7" customFormat="1" ht="23.25" customHeight="1">
      <c r="A10" s="311"/>
      <c r="B10" s="312"/>
      <c r="C10" s="312"/>
      <c r="D10" s="312"/>
      <c r="E10" s="312"/>
      <c r="F10" s="312"/>
      <c r="G10" s="312"/>
      <c r="H10" s="365"/>
      <c r="I10" s="9"/>
      <c r="J10" s="329" t="s">
        <v>267</v>
      </c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  <c r="AX10" s="415"/>
      <c r="AY10" s="415"/>
      <c r="AZ10" s="415"/>
      <c r="BA10" s="415"/>
      <c r="BB10" s="415"/>
      <c r="BC10" s="415"/>
      <c r="BD10" s="415"/>
      <c r="BE10" s="415"/>
      <c r="BF10" s="416"/>
      <c r="BG10" s="333" t="s">
        <v>101</v>
      </c>
      <c r="BH10" s="334"/>
      <c r="BI10" s="334"/>
      <c r="BJ10" s="334"/>
      <c r="BK10" s="334"/>
      <c r="BL10" s="334"/>
      <c r="BM10" s="334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63"/>
    </row>
    <row r="11" spans="1:113" s="7" customFormat="1" ht="15" customHeight="1">
      <c r="A11" s="311"/>
      <c r="B11" s="312"/>
      <c r="C11" s="312"/>
      <c r="D11" s="312"/>
      <c r="E11" s="312"/>
      <c r="F11" s="312"/>
      <c r="G11" s="312"/>
      <c r="H11" s="365"/>
      <c r="I11" s="9"/>
      <c r="J11" s="329" t="s">
        <v>235</v>
      </c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30"/>
      <c r="BG11" s="333" t="s">
        <v>268</v>
      </c>
      <c r="BH11" s="334"/>
      <c r="BI11" s="334"/>
      <c r="BJ11" s="334"/>
      <c r="BK11" s="334"/>
      <c r="BL11" s="334"/>
      <c r="BM11" s="334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  <c r="DI11" s="363"/>
    </row>
    <row r="12" spans="1:113" s="7" customFormat="1" ht="15" customHeight="1">
      <c r="A12" s="311"/>
      <c r="B12" s="312"/>
      <c r="C12" s="312"/>
      <c r="D12" s="312"/>
      <c r="E12" s="312"/>
      <c r="F12" s="312"/>
      <c r="G12" s="312"/>
      <c r="H12" s="365"/>
      <c r="I12" s="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30"/>
      <c r="BG12" s="311"/>
      <c r="BH12" s="312"/>
      <c r="BI12" s="312"/>
      <c r="BJ12" s="312"/>
      <c r="BK12" s="312"/>
      <c r="BL12" s="312"/>
      <c r="BM12" s="312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63"/>
    </row>
    <row r="13" spans="1:113" s="7" customFormat="1" ht="19.5" customHeight="1">
      <c r="A13" s="311" t="s">
        <v>98</v>
      </c>
      <c r="B13" s="312"/>
      <c r="C13" s="312"/>
      <c r="D13" s="312"/>
      <c r="E13" s="312"/>
      <c r="F13" s="312"/>
      <c r="G13" s="312"/>
      <c r="H13" s="365"/>
      <c r="I13" s="9"/>
      <c r="J13" s="318" t="s">
        <v>237</v>
      </c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9"/>
      <c r="BG13" s="311" t="s">
        <v>12</v>
      </c>
      <c r="BH13" s="312"/>
      <c r="BI13" s="312"/>
      <c r="BJ13" s="312"/>
      <c r="BK13" s="312"/>
      <c r="BL13" s="312"/>
      <c r="BM13" s="312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63"/>
    </row>
    <row r="14" spans="1:113" s="7" customFormat="1" ht="13.5" customHeight="1">
      <c r="A14" s="356"/>
      <c r="B14" s="357"/>
      <c r="C14" s="357"/>
      <c r="D14" s="357"/>
      <c r="E14" s="357"/>
      <c r="F14" s="357"/>
      <c r="G14" s="357"/>
      <c r="H14" s="364"/>
      <c r="I14" s="10"/>
      <c r="J14" s="314" t="s">
        <v>29</v>
      </c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5"/>
      <c r="BG14" s="366"/>
      <c r="BH14" s="367"/>
      <c r="BI14" s="367"/>
      <c r="BJ14" s="367"/>
      <c r="BK14" s="367"/>
      <c r="BL14" s="367"/>
      <c r="BM14" s="368"/>
      <c r="BN14" s="293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5"/>
      <c r="CL14" s="293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9"/>
    </row>
    <row r="15" spans="1:113" s="7" customFormat="1" ht="13.5" customHeight="1">
      <c r="A15" s="311"/>
      <c r="B15" s="312"/>
      <c r="C15" s="312"/>
      <c r="D15" s="312"/>
      <c r="E15" s="312"/>
      <c r="F15" s="312"/>
      <c r="G15" s="312"/>
      <c r="H15" s="365"/>
      <c r="I15" s="11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8"/>
      <c r="BG15" s="369"/>
      <c r="BH15" s="370"/>
      <c r="BI15" s="370"/>
      <c r="BJ15" s="370"/>
      <c r="BK15" s="370"/>
      <c r="BL15" s="370"/>
      <c r="BM15" s="371"/>
      <c r="BN15" s="296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8"/>
      <c r="CL15" s="300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301"/>
    </row>
    <row r="16" spans="1:113" s="7" customFormat="1" ht="13.5" customHeight="1">
      <c r="A16" s="311"/>
      <c r="B16" s="312"/>
      <c r="C16" s="312"/>
      <c r="D16" s="312"/>
      <c r="E16" s="312"/>
      <c r="F16" s="312"/>
      <c r="G16" s="312"/>
      <c r="H16" s="365"/>
      <c r="I16" s="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30"/>
      <c r="BG16" s="311"/>
      <c r="BH16" s="312"/>
      <c r="BI16" s="312"/>
      <c r="BJ16" s="312"/>
      <c r="BK16" s="312"/>
      <c r="BL16" s="312"/>
      <c r="BM16" s="312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3"/>
      <c r="CE16" s="313"/>
      <c r="CF16" s="313"/>
      <c r="CG16" s="313"/>
      <c r="CH16" s="313"/>
      <c r="CI16" s="313"/>
      <c r="CJ16" s="313"/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  <c r="DD16" s="313"/>
      <c r="DE16" s="313"/>
      <c r="DF16" s="313"/>
      <c r="DG16" s="313"/>
      <c r="DH16" s="313"/>
      <c r="DI16" s="363"/>
    </row>
    <row r="17" spans="1:113" s="7" customFormat="1" ht="16.5" customHeight="1">
      <c r="A17" s="350" t="s">
        <v>99</v>
      </c>
      <c r="B17" s="351"/>
      <c r="C17" s="351"/>
      <c r="D17" s="351"/>
      <c r="E17" s="351"/>
      <c r="F17" s="351"/>
      <c r="G17" s="351"/>
      <c r="H17" s="352"/>
      <c r="I17" s="9"/>
      <c r="J17" s="318" t="s">
        <v>94</v>
      </c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9"/>
      <c r="BG17" s="311" t="s">
        <v>13</v>
      </c>
      <c r="BH17" s="312"/>
      <c r="BI17" s="312"/>
      <c r="BJ17" s="312"/>
      <c r="BK17" s="312"/>
      <c r="BL17" s="312"/>
      <c r="BM17" s="312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313"/>
      <c r="DF17" s="313"/>
      <c r="DG17" s="313"/>
      <c r="DH17" s="313"/>
      <c r="DI17" s="363"/>
    </row>
    <row r="18" spans="1:113" s="7" customFormat="1" ht="13.5" customHeight="1">
      <c r="A18" s="322"/>
      <c r="B18" s="323"/>
      <c r="C18" s="323"/>
      <c r="D18" s="323"/>
      <c r="E18" s="323"/>
      <c r="F18" s="323"/>
      <c r="G18" s="323"/>
      <c r="H18" s="324"/>
      <c r="I18" s="10"/>
      <c r="J18" s="314" t="s">
        <v>29</v>
      </c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5"/>
      <c r="BG18" s="366"/>
      <c r="BH18" s="367"/>
      <c r="BI18" s="367"/>
      <c r="BJ18" s="367"/>
      <c r="BK18" s="367"/>
      <c r="BL18" s="367"/>
      <c r="BM18" s="368"/>
      <c r="BN18" s="293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5"/>
      <c r="CL18" s="293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9"/>
    </row>
    <row r="19" spans="1:113" s="7" customFormat="1" ht="13.5" customHeight="1">
      <c r="A19" s="322"/>
      <c r="B19" s="323"/>
      <c r="C19" s="323"/>
      <c r="D19" s="323"/>
      <c r="E19" s="323"/>
      <c r="F19" s="323"/>
      <c r="G19" s="323"/>
      <c r="H19" s="324"/>
      <c r="I19" s="11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8"/>
      <c r="BG19" s="369"/>
      <c r="BH19" s="370"/>
      <c r="BI19" s="370"/>
      <c r="BJ19" s="370"/>
      <c r="BK19" s="370"/>
      <c r="BL19" s="370"/>
      <c r="BM19" s="371"/>
      <c r="BN19" s="296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8"/>
      <c r="CL19" s="300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301"/>
    </row>
    <row r="20" spans="1:113" s="7" customFormat="1" ht="13.5" customHeight="1">
      <c r="A20" s="353"/>
      <c r="B20" s="347"/>
      <c r="C20" s="347"/>
      <c r="D20" s="347"/>
      <c r="E20" s="347"/>
      <c r="F20" s="347"/>
      <c r="G20" s="347"/>
      <c r="H20" s="354"/>
      <c r="I20" s="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30"/>
      <c r="BG20" s="311"/>
      <c r="BH20" s="312"/>
      <c r="BI20" s="312"/>
      <c r="BJ20" s="312"/>
      <c r="BK20" s="312"/>
      <c r="BL20" s="312"/>
      <c r="BM20" s="312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  <c r="DD20" s="313"/>
      <c r="DE20" s="313"/>
      <c r="DF20" s="313"/>
      <c r="DG20" s="313"/>
      <c r="DH20" s="313"/>
      <c r="DI20" s="363"/>
    </row>
    <row r="21" spans="1:113" s="7" customFormat="1" ht="19.5" customHeight="1">
      <c r="A21" s="350" t="s">
        <v>159</v>
      </c>
      <c r="B21" s="351"/>
      <c r="C21" s="351"/>
      <c r="D21" s="351"/>
      <c r="E21" s="351"/>
      <c r="F21" s="351"/>
      <c r="G21" s="351"/>
      <c r="H21" s="352"/>
      <c r="I21" s="23"/>
      <c r="J21" s="404" t="s">
        <v>302</v>
      </c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5"/>
      <c r="BG21" s="311" t="s">
        <v>14</v>
      </c>
      <c r="BH21" s="312"/>
      <c r="BI21" s="312"/>
      <c r="BJ21" s="312"/>
      <c r="BK21" s="312"/>
      <c r="BL21" s="312"/>
      <c r="BM21" s="312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313"/>
      <c r="DG21" s="313"/>
      <c r="DH21" s="313"/>
      <c r="DI21" s="363"/>
    </row>
    <row r="22" spans="1:113" s="7" customFormat="1" ht="12.75" customHeight="1">
      <c r="A22" s="356"/>
      <c r="B22" s="357"/>
      <c r="C22" s="357"/>
      <c r="D22" s="357"/>
      <c r="E22" s="357"/>
      <c r="F22" s="357"/>
      <c r="G22" s="357"/>
      <c r="H22" s="364"/>
      <c r="I22" s="24"/>
      <c r="J22" s="380" t="s">
        <v>29</v>
      </c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1"/>
      <c r="BG22" s="366"/>
      <c r="BH22" s="367"/>
      <c r="BI22" s="367"/>
      <c r="BJ22" s="367"/>
      <c r="BK22" s="367"/>
      <c r="BL22" s="367"/>
      <c r="BM22" s="368"/>
      <c r="BN22" s="293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5"/>
      <c r="CL22" s="293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9"/>
    </row>
    <row r="23" spans="1:113" s="7" customFormat="1" ht="13.5" customHeight="1">
      <c r="A23" s="311"/>
      <c r="B23" s="312"/>
      <c r="C23" s="312"/>
      <c r="D23" s="312"/>
      <c r="E23" s="312"/>
      <c r="F23" s="312"/>
      <c r="G23" s="312"/>
      <c r="H23" s="365"/>
      <c r="I23" s="11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8"/>
      <c r="BG23" s="369"/>
      <c r="BH23" s="370"/>
      <c r="BI23" s="370"/>
      <c r="BJ23" s="370"/>
      <c r="BK23" s="370"/>
      <c r="BL23" s="370"/>
      <c r="BM23" s="371"/>
      <c r="BN23" s="296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8"/>
      <c r="CL23" s="300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1"/>
      <c r="DG23" s="291"/>
      <c r="DH23" s="291"/>
      <c r="DI23" s="301"/>
    </row>
    <row r="24" spans="1:113" s="7" customFormat="1" ht="13.5" customHeight="1">
      <c r="A24" s="311"/>
      <c r="B24" s="312"/>
      <c r="C24" s="312"/>
      <c r="D24" s="312"/>
      <c r="E24" s="312"/>
      <c r="F24" s="312"/>
      <c r="G24" s="312"/>
      <c r="H24" s="365"/>
      <c r="I24" s="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30"/>
      <c r="BG24" s="311"/>
      <c r="BH24" s="312"/>
      <c r="BI24" s="312"/>
      <c r="BJ24" s="312"/>
      <c r="BK24" s="312"/>
      <c r="BL24" s="312"/>
      <c r="BM24" s="312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/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313"/>
      <c r="DG24" s="313"/>
      <c r="DH24" s="313"/>
      <c r="DI24" s="363"/>
    </row>
    <row r="25" spans="1:113" s="7" customFormat="1" ht="24.75" customHeight="1">
      <c r="A25" s="350" t="s">
        <v>100</v>
      </c>
      <c r="B25" s="351"/>
      <c r="C25" s="351"/>
      <c r="D25" s="351"/>
      <c r="E25" s="351"/>
      <c r="F25" s="351"/>
      <c r="G25" s="351"/>
      <c r="H25" s="352"/>
      <c r="I25" s="9"/>
      <c r="J25" s="318" t="s">
        <v>303</v>
      </c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9"/>
      <c r="BG25" s="311" t="s">
        <v>15</v>
      </c>
      <c r="BH25" s="312"/>
      <c r="BI25" s="312"/>
      <c r="BJ25" s="312"/>
      <c r="BK25" s="312"/>
      <c r="BL25" s="312"/>
      <c r="BM25" s="312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313"/>
      <c r="DG25" s="313"/>
      <c r="DH25" s="313"/>
      <c r="DI25" s="363"/>
    </row>
    <row r="26" spans="1:113" s="7" customFormat="1" ht="13.5" customHeight="1">
      <c r="A26" s="356"/>
      <c r="B26" s="357"/>
      <c r="C26" s="357"/>
      <c r="D26" s="357"/>
      <c r="E26" s="357"/>
      <c r="F26" s="357"/>
      <c r="G26" s="357"/>
      <c r="H26" s="364"/>
      <c r="I26" s="10"/>
      <c r="J26" s="314" t="s">
        <v>29</v>
      </c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5"/>
      <c r="BG26" s="366" t="s">
        <v>102</v>
      </c>
      <c r="BH26" s="367"/>
      <c r="BI26" s="367"/>
      <c r="BJ26" s="367"/>
      <c r="BK26" s="367"/>
      <c r="BL26" s="367"/>
      <c r="BM26" s="368"/>
      <c r="BN26" s="293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5"/>
      <c r="CL26" s="293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9"/>
    </row>
    <row r="27" spans="1:113" s="7" customFormat="1" ht="15" customHeight="1">
      <c r="A27" s="311"/>
      <c r="B27" s="312"/>
      <c r="C27" s="312"/>
      <c r="D27" s="312"/>
      <c r="E27" s="312"/>
      <c r="F27" s="312"/>
      <c r="G27" s="312"/>
      <c r="H27" s="365"/>
      <c r="I27" s="11"/>
      <c r="J27" s="316" t="s">
        <v>95</v>
      </c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7"/>
      <c r="BG27" s="353"/>
      <c r="BH27" s="347"/>
      <c r="BI27" s="347"/>
      <c r="BJ27" s="347"/>
      <c r="BK27" s="347"/>
      <c r="BL27" s="347"/>
      <c r="BM27" s="412"/>
      <c r="BN27" s="296"/>
      <c r="BO27" s="297"/>
      <c r="BP27" s="297"/>
      <c r="BQ27" s="297"/>
      <c r="BR27" s="297"/>
      <c r="BS27" s="297"/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297"/>
      <c r="CK27" s="298"/>
      <c r="CL27" s="300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  <c r="DI27" s="301"/>
    </row>
    <row r="28" spans="1:113" s="7" customFormat="1" ht="15" customHeight="1">
      <c r="A28" s="311"/>
      <c r="B28" s="312"/>
      <c r="C28" s="312"/>
      <c r="D28" s="312"/>
      <c r="E28" s="312"/>
      <c r="F28" s="312"/>
      <c r="G28" s="312"/>
      <c r="H28" s="365"/>
      <c r="I28" s="9"/>
      <c r="J28" s="320" t="s">
        <v>96</v>
      </c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 s="320"/>
      <c r="BF28" s="321"/>
      <c r="BG28" s="311" t="s">
        <v>314</v>
      </c>
      <c r="BH28" s="312"/>
      <c r="BI28" s="312"/>
      <c r="BJ28" s="312"/>
      <c r="BK28" s="312"/>
      <c r="BL28" s="312"/>
      <c r="BM28" s="312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  <c r="DF28" s="313"/>
      <c r="DG28" s="313"/>
      <c r="DH28" s="313"/>
      <c r="DI28" s="363"/>
    </row>
    <row r="29" spans="1:113" s="12" customFormat="1" ht="27" customHeight="1">
      <c r="A29" s="360" t="s">
        <v>238</v>
      </c>
      <c r="B29" s="361"/>
      <c r="C29" s="361"/>
      <c r="D29" s="361"/>
      <c r="E29" s="361"/>
      <c r="F29" s="361"/>
      <c r="G29" s="361"/>
      <c r="H29" s="362"/>
      <c r="J29" s="410" t="s">
        <v>239</v>
      </c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1"/>
      <c r="BG29" s="360" t="s">
        <v>16</v>
      </c>
      <c r="BH29" s="361"/>
      <c r="BI29" s="361"/>
      <c r="BJ29" s="361"/>
      <c r="BK29" s="361"/>
      <c r="BL29" s="361"/>
      <c r="BM29" s="361"/>
      <c r="BN29" s="413"/>
      <c r="BO29" s="413"/>
      <c r="BP29" s="413"/>
      <c r="BQ29" s="413"/>
      <c r="BR29" s="413"/>
      <c r="BS29" s="413"/>
      <c r="BT29" s="413"/>
      <c r="BU29" s="413"/>
      <c r="BV29" s="413"/>
      <c r="BW29" s="413"/>
      <c r="BX29" s="413"/>
      <c r="BY29" s="413"/>
      <c r="BZ29" s="413"/>
      <c r="CA29" s="413"/>
      <c r="CB29" s="413"/>
      <c r="CC29" s="413"/>
      <c r="CD29" s="413"/>
      <c r="CE29" s="413"/>
      <c r="CF29" s="413"/>
      <c r="CG29" s="413"/>
      <c r="CH29" s="413"/>
      <c r="CI29" s="413"/>
      <c r="CJ29" s="413"/>
      <c r="CK29" s="413"/>
      <c r="CL29" s="413"/>
      <c r="CM29" s="413"/>
      <c r="CN29" s="413"/>
      <c r="CO29" s="413"/>
      <c r="CP29" s="413"/>
      <c r="CQ29" s="413"/>
      <c r="CR29" s="413"/>
      <c r="CS29" s="413"/>
      <c r="CT29" s="413"/>
      <c r="CU29" s="413"/>
      <c r="CV29" s="413"/>
      <c r="CW29" s="413"/>
      <c r="CX29" s="413"/>
      <c r="CY29" s="413"/>
      <c r="CZ29" s="413"/>
      <c r="DA29" s="413"/>
      <c r="DB29" s="413"/>
      <c r="DC29" s="413"/>
      <c r="DD29" s="413"/>
      <c r="DE29" s="413"/>
      <c r="DF29" s="413"/>
      <c r="DG29" s="413"/>
      <c r="DH29" s="413"/>
      <c r="DI29" s="414"/>
    </row>
    <row r="30" spans="1:113" s="12" customFormat="1" ht="2.25" customHeight="1" thickBot="1">
      <c r="A30" s="306"/>
      <c r="B30" s="307"/>
      <c r="C30" s="307"/>
      <c r="D30" s="307"/>
      <c r="E30" s="307"/>
      <c r="F30" s="307"/>
      <c r="G30" s="307"/>
      <c r="H30" s="308"/>
      <c r="I30" s="11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10"/>
      <c r="BG30" s="306"/>
      <c r="BH30" s="307"/>
      <c r="BI30" s="307"/>
      <c r="BJ30" s="307"/>
      <c r="BK30" s="307"/>
      <c r="BL30" s="307"/>
      <c r="BM30" s="307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5"/>
    </row>
    <row r="31" s="7" customFormat="1" ht="13.5" customHeight="1">
      <c r="DI31" s="4" t="s">
        <v>162</v>
      </c>
    </row>
    <row r="32" spans="1:113" s="20" customFormat="1" ht="12.75" customHeight="1" thickBot="1">
      <c r="A32" s="390" t="s">
        <v>104</v>
      </c>
      <c r="B32" s="391"/>
      <c r="C32" s="391"/>
      <c r="D32" s="391"/>
      <c r="E32" s="391"/>
      <c r="F32" s="391"/>
      <c r="G32" s="391"/>
      <c r="H32" s="391"/>
      <c r="I32" s="355">
        <v>2</v>
      </c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9" t="s">
        <v>105</v>
      </c>
      <c r="BH32" s="359"/>
      <c r="BI32" s="359"/>
      <c r="BJ32" s="359"/>
      <c r="BK32" s="359"/>
      <c r="BL32" s="359"/>
      <c r="BM32" s="359"/>
      <c r="BN32" s="372">
        <v>4</v>
      </c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>
        <v>5</v>
      </c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2"/>
      <c r="DG32" s="372"/>
      <c r="DH32" s="372"/>
      <c r="DI32" s="375"/>
    </row>
    <row r="33" spans="1:113" s="7" customFormat="1" ht="24" customHeight="1">
      <c r="A33" s="401" t="s">
        <v>119</v>
      </c>
      <c r="B33" s="402"/>
      <c r="C33" s="402"/>
      <c r="D33" s="402"/>
      <c r="E33" s="402"/>
      <c r="F33" s="402"/>
      <c r="G33" s="402"/>
      <c r="H33" s="403"/>
      <c r="I33" s="11"/>
      <c r="J33" s="318" t="s">
        <v>305</v>
      </c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9"/>
      <c r="BG33" s="382" t="s">
        <v>17</v>
      </c>
      <c r="BH33" s="383"/>
      <c r="BI33" s="383"/>
      <c r="BJ33" s="383"/>
      <c r="BK33" s="383"/>
      <c r="BL33" s="383"/>
      <c r="BM33" s="383"/>
      <c r="BN33" s="399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399"/>
      <c r="CB33" s="399"/>
      <c r="CC33" s="399"/>
      <c r="CD33" s="399"/>
      <c r="CE33" s="399"/>
      <c r="CF33" s="399"/>
      <c r="CG33" s="399"/>
      <c r="CH33" s="399"/>
      <c r="CI33" s="399"/>
      <c r="CJ33" s="399"/>
      <c r="CK33" s="399"/>
      <c r="CL33" s="399"/>
      <c r="CM33" s="399"/>
      <c r="CN33" s="399"/>
      <c r="CO33" s="399"/>
      <c r="CP33" s="399"/>
      <c r="CQ33" s="399"/>
      <c r="CR33" s="399"/>
      <c r="CS33" s="399"/>
      <c r="CT33" s="399"/>
      <c r="CU33" s="399"/>
      <c r="CV33" s="399"/>
      <c r="CW33" s="399"/>
      <c r="CX33" s="399"/>
      <c r="CY33" s="399"/>
      <c r="CZ33" s="399"/>
      <c r="DA33" s="399"/>
      <c r="DB33" s="399"/>
      <c r="DC33" s="399"/>
      <c r="DD33" s="399"/>
      <c r="DE33" s="399"/>
      <c r="DF33" s="399"/>
      <c r="DG33" s="399"/>
      <c r="DH33" s="399"/>
      <c r="DI33" s="408"/>
    </row>
    <row r="34" spans="1:113" s="7" customFormat="1" ht="12.75" customHeight="1">
      <c r="A34" s="356"/>
      <c r="B34" s="357"/>
      <c r="C34" s="357"/>
      <c r="D34" s="357"/>
      <c r="E34" s="357"/>
      <c r="F34" s="357"/>
      <c r="G34" s="357"/>
      <c r="H34" s="364"/>
      <c r="I34" s="10"/>
      <c r="J34" s="314" t="s">
        <v>29</v>
      </c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/>
      <c r="BG34" s="311" t="s">
        <v>125</v>
      </c>
      <c r="BH34" s="312"/>
      <c r="BI34" s="312"/>
      <c r="BJ34" s="312"/>
      <c r="BK34" s="312"/>
      <c r="BL34" s="312"/>
      <c r="BM34" s="312"/>
      <c r="BN34" s="293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5"/>
      <c r="CL34" s="293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9"/>
    </row>
    <row r="35" spans="1:113" s="7" customFormat="1" ht="15" customHeight="1">
      <c r="A35" s="311"/>
      <c r="B35" s="312"/>
      <c r="C35" s="312"/>
      <c r="D35" s="312"/>
      <c r="E35" s="312"/>
      <c r="F35" s="312"/>
      <c r="G35" s="312"/>
      <c r="H35" s="365"/>
      <c r="I35" s="11"/>
      <c r="J35" s="316" t="s">
        <v>107</v>
      </c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6"/>
      <c r="AZ35" s="316"/>
      <c r="BA35" s="316"/>
      <c r="BB35" s="316"/>
      <c r="BC35" s="316"/>
      <c r="BD35" s="316"/>
      <c r="BE35" s="316"/>
      <c r="BF35" s="317"/>
      <c r="BG35" s="311"/>
      <c r="BH35" s="312"/>
      <c r="BI35" s="312"/>
      <c r="BJ35" s="312"/>
      <c r="BK35" s="312"/>
      <c r="BL35" s="312"/>
      <c r="BM35" s="312"/>
      <c r="BN35" s="296"/>
      <c r="BO35" s="297"/>
      <c r="BP35" s="297"/>
      <c r="BQ35" s="297"/>
      <c r="BR35" s="297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7"/>
      <c r="CK35" s="298"/>
      <c r="CL35" s="300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301"/>
    </row>
    <row r="36" spans="1:113" s="7" customFormat="1" ht="15" customHeight="1">
      <c r="A36" s="311"/>
      <c r="B36" s="312"/>
      <c r="C36" s="312"/>
      <c r="D36" s="312"/>
      <c r="E36" s="312"/>
      <c r="F36" s="312"/>
      <c r="G36" s="312"/>
      <c r="H36" s="365"/>
      <c r="I36" s="11"/>
      <c r="J36" s="320" t="s">
        <v>108</v>
      </c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1"/>
      <c r="BG36" s="311" t="s">
        <v>126</v>
      </c>
      <c r="BH36" s="312"/>
      <c r="BI36" s="312"/>
      <c r="BJ36" s="312"/>
      <c r="BK36" s="312"/>
      <c r="BL36" s="312"/>
      <c r="BM36" s="312"/>
      <c r="BN36" s="313"/>
      <c r="BO36" s="313"/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  <c r="DE36" s="313"/>
      <c r="DF36" s="313"/>
      <c r="DG36" s="313"/>
      <c r="DH36" s="313"/>
      <c r="DI36" s="363"/>
    </row>
    <row r="37" spans="1:113" s="7" customFormat="1" ht="23.25" customHeight="1">
      <c r="A37" s="350" t="s">
        <v>240</v>
      </c>
      <c r="B37" s="351"/>
      <c r="C37" s="351"/>
      <c r="D37" s="351"/>
      <c r="E37" s="351"/>
      <c r="F37" s="351"/>
      <c r="G37" s="351"/>
      <c r="H37" s="352"/>
      <c r="I37" s="9"/>
      <c r="J37" s="318" t="s">
        <v>242</v>
      </c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9"/>
      <c r="BG37" s="311" t="s">
        <v>19</v>
      </c>
      <c r="BH37" s="312"/>
      <c r="BI37" s="312"/>
      <c r="BJ37" s="312"/>
      <c r="BK37" s="312"/>
      <c r="BL37" s="312"/>
      <c r="BM37" s="312"/>
      <c r="BN37" s="313"/>
      <c r="BO37" s="313"/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3"/>
      <c r="CH37" s="313"/>
      <c r="CI37" s="313"/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313"/>
      <c r="DG37" s="313"/>
      <c r="DH37" s="313"/>
      <c r="DI37" s="363"/>
    </row>
    <row r="38" spans="1:113" s="7" customFormat="1" ht="27" customHeight="1">
      <c r="A38" s="350" t="s">
        <v>241</v>
      </c>
      <c r="B38" s="351"/>
      <c r="C38" s="351"/>
      <c r="D38" s="351"/>
      <c r="E38" s="351"/>
      <c r="F38" s="351"/>
      <c r="G38" s="351"/>
      <c r="H38" s="352"/>
      <c r="I38" s="9"/>
      <c r="J38" s="318" t="s">
        <v>306</v>
      </c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9"/>
      <c r="BG38" s="311" t="s">
        <v>21</v>
      </c>
      <c r="BH38" s="312"/>
      <c r="BI38" s="312"/>
      <c r="BJ38" s="312"/>
      <c r="BK38" s="312"/>
      <c r="BL38" s="312"/>
      <c r="BM38" s="312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  <c r="CH38" s="313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313"/>
      <c r="DG38" s="313"/>
      <c r="DH38" s="313"/>
      <c r="DI38" s="363"/>
    </row>
    <row r="39" spans="1:113" s="7" customFormat="1" ht="21" customHeight="1">
      <c r="A39" s="350" t="s">
        <v>120</v>
      </c>
      <c r="B39" s="351"/>
      <c r="C39" s="351"/>
      <c r="D39" s="351"/>
      <c r="E39" s="351"/>
      <c r="F39" s="351"/>
      <c r="G39" s="351"/>
      <c r="H39" s="352"/>
      <c r="I39" s="11"/>
      <c r="J39" s="318" t="s">
        <v>109</v>
      </c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9"/>
      <c r="BG39" s="311" t="s">
        <v>127</v>
      </c>
      <c r="BH39" s="312"/>
      <c r="BI39" s="312"/>
      <c r="BJ39" s="312"/>
      <c r="BK39" s="312"/>
      <c r="BL39" s="312"/>
      <c r="BM39" s="312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/>
      <c r="CJ39" s="313"/>
      <c r="CK39" s="313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13"/>
      <c r="DA39" s="313"/>
      <c r="DB39" s="313"/>
      <c r="DC39" s="313"/>
      <c r="DD39" s="313"/>
      <c r="DE39" s="313"/>
      <c r="DF39" s="313"/>
      <c r="DG39" s="313"/>
      <c r="DH39" s="313"/>
      <c r="DI39" s="363"/>
    </row>
    <row r="40" spans="1:113" s="7" customFormat="1" ht="12.75" customHeight="1">
      <c r="A40" s="356"/>
      <c r="B40" s="357"/>
      <c r="C40" s="357"/>
      <c r="D40" s="357"/>
      <c r="E40" s="357"/>
      <c r="F40" s="357"/>
      <c r="G40" s="357"/>
      <c r="H40" s="364"/>
      <c r="I40" s="10"/>
      <c r="J40" s="314" t="s">
        <v>29</v>
      </c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5"/>
      <c r="BG40" s="311" t="s">
        <v>128</v>
      </c>
      <c r="BH40" s="312"/>
      <c r="BI40" s="312"/>
      <c r="BJ40" s="312"/>
      <c r="BK40" s="312"/>
      <c r="BL40" s="312"/>
      <c r="BM40" s="312"/>
      <c r="BN40" s="313"/>
      <c r="BO40" s="313"/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  <c r="CH40" s="313"/>
      <c r="CI40" s="313"/>
      <c r="CJ40" s="313"/>
      <c r="CK40" s="313"/>
      <c r="CL40" s="313"/>
      <c r="CM40" s="313"/>
      <c r="CN40" s="313"/>
      <c r="CO40" s="313"/>
      <c r="CP40" s="313"/>
      <c r="CQ40" s="313"/>
      <c r="CR40" s="313"/>
      <c r="CS40" s="313"/>
      <c r="CT40" s="313"/>
      <c r="CU40" s="313"/>
      <c r="CV40" s="313"/>
      <c r="CW40" s="313"/>
      <c r="CX40" s="313"/>
      <c r="CY40" s="313"/>
      <c r="CZ40" s="313"/>
      <c r="DA40" s="313"/>
      <c r="DB40" s="313"/>
      <c r="DC40" s="313"/>
      <c r="DD40" s="313"/>
      <c r="DE40" s="313"/>
      <c r="DF40" s="313"/>
      <c r="DG40" s="313"/>
      <c r="DH40" s="313"/>
      <c r="DI40" s="363"/>
    </row>
    <row r="41" spans="1:113" s="7" customFormat="1" ht="15" customHeight="1">
      <c r="A41" s="311"/>
      <c r="B41" s="312"/>
      <c r="C41" s="312"/>
      <c r="D41" s="312"/>
      <c r="E41" s="312"/>
      <c r="F41" s="312"/>
      <c r="G41" s="312"/>
      <c r="H41" s="365"/>
      <c r="I41" s="11"/>
      <c r="J41" s="316" t="s">
        <v>110</v>
      </c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7"/>
      <c r="BG41" s="311"/>
      <c r="BH41" s="312"/>
      <c r="BI41" s="312"/>
      <c r="BJ41" s="312"/>
      <c r="BK41" s="312"/>
      <c r="BL41" s="312"/>
      <c r="BM41" s="312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63"/>
    </row>
    <row r="42" spans="1:113" ht="15" customHeight="1">
      <c r="A42" s="311"/>
      <c r="B42" s="312"/>
      <c r="C42" s="312"/>
      <c r="D42" s="312"/>
      <c r="E42" s="312"/>
      <c r="F42" s="312"/>
      <c r="G42" s="312"/>
      <c r="H42" s="365"/>
      <c r="I42" s="11"/>
      <c r="J42" s="320" t="s">
        <v>111</v>
      </c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1"/>
      <c r="BG42" s="311" t="s">
        <v>129</v>
      </c>
      <c r="BH42" s="312"/>
      <c r="BI42" s="312"/>
      <c r="BJ42" s="312"/>
      <c r="BK42" s="312"/>
      <c r="BL42" s="312"/>
      <c r="BM42" s="312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/>
      <c r="CJ42" s="313"/>
      <c r="CK42" s="313"/>
      <c r="CL42" s="313"/>
      <c r="CM42" s="313"/>
      <c r="CN42" s="313"/>
      <c r="CO42" s="313"/>
      <c r="CP42" s="313"/>
      <c r="CQ42" s="313"/>
      <c r="CR42" s="313"/>
      <c r="CS42" s="313"/>
      <c r="CT42" s="313"/>
      <c r="CU42" s="313"/>
      <c r="CV42" s="313"/>
      <c r="CW42" s="313"/>
      <c r="CX42" s="313"/>
      <c r="CY42" s="313"/>
      <c r="CZ42" s="313"/>
      <c r="DA42" s="313"/>
      <c r="DB42" s="313"/>
      <c r="DC42" s="313"/>
      <c r="DD42" s="313"/>
      <c r="DE42" s="313"/>
      <c r="DF42" s="313"/>
      <c r="DG42" s="313"/>
      <c r="DH42" s="313"/>
      <c r="DI42" s="363"/>
    </row>
    <row r="43" spans="1:113" ht="15" customHeight="1">
      <c r="A43" s="311"/>
      <c r="B43" s="312"/>
      <c r="C43" s="312"/>
      <c r="D43" s="312"/>
      <c r="E43" s="312"/>
      <c r="F43" s="312"/>
      <c r="G43" s="312"/>
      <c r="H43" s="365"/>
      <c r="I43" s="11"/>
      <c r="J43" s="320" t="s">
        <v>112</v>
      </c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1"/>
      <c r="BG43" s="311" t="s">
        <v>130</v>
      </c>
      <c r="BH43" s="312"/>
      <c r="BI43" s="312"/>
      <c r="BJ43" s="312"/>
      <c r="BK43" s="312"/>
      <c r="BL43" s="312"/>
      <c r="BM43" s="312"/>
      <c r="BN43" s="313"/>
      <c r="BO43" s="313"/>
      <c r="BP43" s="313"/>
      <c r="BQ43" s="313"/>
      <c r="BR43" s="313"/>
      <c r="BS43" s="313"/>
      <c r="BT43" s="313"/>
      <c r="BU43" s="313"/>
      <c r="BV43" s="313"/>
      <c r="BW43" s="313"/>
      <c r="BX43" s="313"/>
      <c r="BY43" s="313"/>
      <c r="BZ43" s="313"/>
      <c r="CA43" s="313"/>
      <c r="CB43" s="313"/>
      <c r="CC43" s="313"/>
      <c r="CD43" s="313"/>
      <c r="CE43" s="313"/>
      <c r="CF43" s="313"/>
      <c r="CG43" s="313"/>
      <c r="CH43" s="313"/>
      <c r="CI43" s="313"/>
      <c r="CJ43" s="313"/>
      <c r="CK43" s="313"/>
      <c r="CL43" s="313"/>
      <c r="CM43" s="313"/>
      <c r="CN43" s="313"/>
      <c r="CO43" s="313"/>
      <c r="CP43" s="313"/>
      <c r="CQ43" s="313"/>
      <c r="CR43" s="313"/>
      <c r="CS43" s="313"/>
      <c r="CT43" s="313"/>
      <c r="CU43" s="313"/>
      <c r="CV43" s="313"/>
      <c r="CW43" s="313"/>
      <c r="CX43" s="313"/>
      <c r="CY43" s="313"/>
      <c r="CZ43" s="313"/>
      <c r="DA43" s="313"/>
      <c r="DB43" s="313"/>
      <c r="DC43" s="313"/>
      <c r="DD43" s="313"/>
      <c r="DE43" s="313"/>
      <c r="DF43" s="313"/>
      <c r="DG43" s="313"/>
      <c r="DH43" s="313"/>
      <c r="DI43" s="363"/>
    </row>
    <row r="44" spans="1:113" ht="15" customHeight="1">
      <c r="A44" s="311"/>
      <c r="B44" s="312"/>
      <c r="C44" s="312"/>
      <c r="D44" s="312"/>
      <c r="E44" s="312"/>
      <c r="F44" s="312"/>
      <c r="G44" s="312"/>
      <c r="H44" s="365"/>
      <c r="I44" s="11"/>
      <c r="J44" s="320" t="s">
        <v>113</v>
      </c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 s="320"/>
      <c r="BF44" s="321"/>
      <c r="BG44" s="311" t="s">
        <v>131</v>
      </c>
      <c r="BH44" s="312"/>
      <c r="BI44" s="312"/>
      <c r="BJ44" s="312"/>
      <c r="BK44" s="312"/>
      <c r="BL44" s="312"/>
      <c r="BM44" s="312"/>
      <c r="BN44" s="313"/>
      <c r="BO44" s="313"/>
      <c r="BP44" s="313"/>
      <c r="BQ44" s="313"/>
      <c r="BR44" s="313"/>
      <c r="BS44" s="313"/>
      <c r="BT44" s="313"/>
      <c r="BU44" s="313"/>
      <c r="BV44" s="313"/>
      <c r="BW44" s="313"/>
      <c r="BX44" s="313"/>
      <c r="BY44" s="313"/>
      <c r="BZ44" s="313"/>
      <c r="CA44" s="313"/>
      <c r="CB44" s="313"/>
      <c r="CC44" s="313"/>
      <c r="CD44" s="313"/>
      <c r="CE44" s="313"/>
      <c r="CF44" s="313"/>
      <c r="CG44" s="313"/>
      <c r="CH44" s="313"/>
      <c r="CI44" s="313"/>
      <c r="CJ44" s="313"/>
      <c r="CK44" s="313"/>
      <c r="CL44" s="313"/>
      <c r="CM44" s="313"/>
      <c r="CN44" s="313"/>
      <c r="CO44" s="313"/>
      <c r="CP44" s="313"/>
      <c r="CQ44" s="313"/>
      <c r="CR44" s="313"/>
      <c r="CS44" s="313"/>
      <c r="CT44" s="313"/>
      <c r="CU44" s="313"/>
      <c r="CV44" s="313"/>
      <c r="CW44" s="313"/>
      <c r="CX44" s="313"/>
      <c r="CY44" s="313"/>
      <c r="CZ44" s="313"/>
      <c r="DA44" s="313"/>
      <c r="DB44" s="313"/>
      <c r="DC44" s="313"/>
      <c r="DD44" s="313"/>
      <c r="DE44" s="313"/>
      <c r="DF44" s="313"/>
      <c r="DG44" s="313"/>
      <c r="DH44" s="313"/>
      <c r="DI44" s="363"/>
    </row>
    <row r="45" spans="1:113" ht="15" customHeight="1">
      <c r="A45" s="311"/>
      <c r="B45" s="312"/>
      <c r="C45" s="312"/>
      <c r="D45" s="312"/>
      <c r="E45" s="312"/>
      <c r="F45" s="312"/>
      <c r="G45" s="312"/>
      <c r="H45" s="365"/>
      <c r="I45" s="11"/>
      <c r="J45" s="320" t="s">
        <v>114</v>
      </c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1"/>
      <c r="BG45" s="311" t="s">
        <v>132</v>
      </c>
      <c r="BH45" s="312"/>
      <c r="BI45" s="312"/>
      <c r="BJ45" s="312"/>
      <c r="BK45" s="312"/>
      <c r="BL45" s="312"/>
      <c r="BM45" s="312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  <c r="CH45" s="313"/>
      <c r="CI45" s="313"/>
      <c r="CJ45" s="313"/>
      <c r="CK45" s="313"/>
      <c r="CL45" s="313"/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313"/>
      <c r="CX45" s="313"/>
      <c r="CY45" s="313"/>
      <c r="CZ45" s="313"/>
      <c r="DA45" s="313"/>
      <c r="DB45" s="313"/>
      <c r="DC45" s="313"/>
      <c r="DD45" s="313"/>
      <c r="DE45" s="313"/>
      <c r="DF45" s="313"/>
      <c r="DG45" s="313"/>
      <c r="DH45" s="313"/>
      <c r="DI45" s="363"/>
    </row>
    <row r="46" spans="1:113" ht="21" customHeight="1">
      <c r="A46" s="350" t="s">
        <v>121</v>
      </c>
      <c r="B46" s="351"/>
      <c r="C46" s="351"/>
      <c r="D46" s="351"/>
      <c r="E46" s="351"/>
      <c r="F46" s="351"/>
      <c r="G46" s="351"/>
      <c r="H46" s="352"/>
      <c r="I46" s="11"/>
      <c r="J46" s="318" t="s">
        <v>161</v>
      </c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9"/>
      <c r="BG46" s="311" t="s">
        <v>133</v>
      </c>
      <c r="BH46" s="312"/>
      <c r="BI46" s="312"/>
      <c r="BJ46" s="312"/>
      <c r="BK46" s="312"/>
      <c r="BL46" s="312"/>
      <c r="BM46" s="312"/>
      <c r="BN46" s="313"/>
      <c r="BO46" s="313"/>
      <c r="BP46" s="313"/>
      <c r="BQ46" s="313"/>
      <c r="BR46" s="313"/>
      <c r="BS46" s="313"/>
      <c r="BT46" s="313"/>
      <c r="BU46" s="313"/>
      <c r="BV46" s="313"/>
      <c r="BW46" s="313"/>
      <c r="BX46" s="313"/>
      <c r="BY46" s="313"/>
      <c r="BZ46" s="313"/>
      <c r="CA46" s="313"/>
      <c r="CB46" s="313"/>
      <c r="CC46" s="313"/>
      <c r="CD46" s="313"/>
      <c r="CE46" s="313"/>
      <c r="CF46" s="313"/>
      <c r="CG46" s="313"/>
      <c r="CH46" s="313"/>
      <c r="CI46" s="313"/>
      <c r="CJ46" s="313"/>
      <c r="CK46" s="313"/>
      <c r="CL46" s="313"/>
      <c r="CM46" s="313"/>
      <c r="CN46" s="313"/>
      <c r="CO46" s="313"/>
      <c r="CP46" s="313"/>
      <c r="CQ46" s="313"/>
      <c r="CR46" s="313"/>
      <c r="CS46" s="313"/>
      <c r="CT46" s="313"/>
      <c r="CU46" s="313"/>
      <c r="CV46" s="313"/>
      <c r="CW46" s="313"/>
      <c r="CX46" s="313"/>
      <c r="CY46" s="313"/>
      <c r="CZ46" s="313"/>
      <c r="DA46" s="313"/>
      <c r="DB46" s="313"/>
      <c r="DC46" s="313"/>
      <c r="DD46" s="313"/>
      <c r="DE46" s="313"/>
      <c r="DF46" s="313"/>
      <c r="DG46" s="313"/>
      <c r="DH46" s="313"/>
      <c r="DI46" s="363"/>
    </row>
    <row r="47" spans="1:113" ht="12.75" customHeight="1">
      <c r="A47" s="356"/>
      <c r="B47" s="357"/>
      <c r="C47" s="357"/>
      <c r="D47" s="357"/>
      <c r="E47" s="357"/>
      <c r="F47" s="357"/>
      <c r="G47" s="357"/>
      <c r="H47" s="364"/>
      <c r="I47" s="10"/>
      <c r="J47" s="314" t="s">
        <v>29</v>
      </c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5"/>
      <c r="BG47" s="311" t="s">
        <v>134</v>
      </c>
      <c r="BH47" s="312"/>
      <c r="BI47" s="312"/>
      <c r="BJ47" s="312"/>
      <c r="BK47" s="312"/>
      <c r="BL47" s="312"/>
      <c r="BM47" s="312"/>
      <c r="BN47" s="313"/>
      <c r="BO47" s="313"/>
      <c r="BP47" s="313"/>
      <c r="BQ47" s="313"/>
      <c r="BR47" s="313"/>
      <c r="BS47" s="313"/>
      <c r="BT47" s="313"/>
      <c r="BU47" s="313"/>
      <c r="BV47" s="313"/>
      <c r="BW47" s="313"/>
      <c r="BX47" s="313"/>
      <c r="BY47" s="313"/>
      <c r="BZ47" s="313"/>
      <c r="CA47" s="313"/>
      <c r="CB47" s="313"/>
      <c r="CC47" s="313"/>
      <c r="CD47" s="313"/>
      <c r="CE47" s="313"/>
      <c r="CF47" s="313"/>
      <c r="CG47" s="313"/>
      <c r="CH47" s="313"/>
      <c r="CI47" s="313"/>
      <c r="CJ47" s="313"/>
      <c r="CK47" s="313"/>
      <c r="CL47" s="313"/>
      <c r="CM47" s="313"/>
      <c r="CN47" s="313"/>
      <c r="CO47" s="313"/>
      <c r="CP47" s="313"/>
      <c r="CQ47" s="313"/>
      <c r="CR47" s="313"/>
      <c r="CS47" s="313"/>
      <c r="CT47" s="313"/>
      <c r="CU47" s="313"/>
      <c r="CV47" s="313"/>
      <c r="CW47" s="313"/>
      <c r="CX47" s="313"/>
      <c r="CY47" s="313"/>
      <c r="CZ47" s="313"/>
      <c r="DA47" s="313"/>
      <c r="DB47" s="313"/>
      <c r="DC47" s="313"/>
      <c r="DD47" s="313"/>
      <c r="DE47" s="313"/>
      <c r="DF47" s="313"/>
      <c r="DG47" s="313"/>
      <c r="DH47" s="313"/>
      <c r="DI47" s="363"/>
    </row>
    <row r="48" spans="1:113" ht="15" customHeight="1">
      <c r="A48" s="311"/>
      <c r="B48" s="312"/>
      <c r="C48" s="312"/>
      <c r="D48" s="312"/>
      <c r="E48" s="312"/>
      <c r="F48" s="312"/>
      <c r="G48" s="312"/>
      <c r="H48" s="365"/>
      <c r="I48" s="11"/>
      <c r="J48" s="316" t="s">
        <v>115</v>
      </c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7"/>
      <c r="BG48" s="311"/>
      <c r="BH48" s="312"/>
      <c r="BI48" s="312"/>
      <c r="BJ48" s="312"/>
      <c r="BK48" s="312"/>
      <c r="BL48" s="312"/>
      <c r="BM48" s="312"/>
      <c r="BN48" s="313"/>
      <c r="BO48" s="313"/>
      <c r="BP48" s="313"/>
      <c r="BQ48" s="313"/>
      <c r="BR48" s="313"/>
      <c r="BS48" s="313"/>
      <c r="BT48" s="313"/>
      <c r="BU48" s="313"/>
      <c r="BV48" s="313"/>
      <c r="BW48" s="313"/>
      <c r="BX48" s="313"/>
      <c r="BY48" s="313"/>
      <c r="BZ48" s="313"/>
      <c r="CA48" s="313"/>
      <c r="CB48" s="313"/>
      <c r="CC48" s="313"/>
      <c r="CD48" s="313"/>
      <c r="CE48" s="313"/>
      <c r="CF48" s="313"/>
      <c r="CG48" s="313"/>
      <c r="CH48" s="313"/>
      <c r="CI48" s="313"/>
      <c r="CJ48" s="313"/>
      <c r="CK48" s="313"/>
      <c r="CL48" s="313"/>
      <c r="CM48" s="313"/>
      <c r="CN48" s="313"/>
      <c r="CO48" s="313"/>
      <c r="CP48" s="313"/>
      <c r="CQ48" s="313"/>
      <c r="CR48" s="313"/>
      <c r="CS48" s="313"/>
      <c r="CT48" s="313"/>
      <c r="CU48" s="313"/>
      <c r="CV48" s="313"/>
      <c r="CW48" s="313"/>
      <c r="CX48" s="313"/>
      <c r="CY48" s="313"/>
      <c r="CZ48" s="313"/>
      <c r="DA48" s="313"/>
      <c r="DB48" s="313"/>
      <c r="DC48" s="313"/>
      <c r="DD48" s="313"/>
      <c r="DE48" s="313"/>
      <c r="DF48" s="313"/>
      <c r="DG48" s="313"/>
      <c r="DH48" s="313"/>
      <c r="DI48" s="363"/>
    </row>
    <row r="49" spans="1:113" ht="15" customHeight="1">
      <c r="A49" s="311"/>
      <c r="B49" s="312"/>
      <c r="C49" s="312"/>
      <c r="D49" s="312"/>
      <c r="E49" s="312"/>
      <c r="F49" s="312"/>
      <c r="G49" s="312"/>
      <c r="H49" s="365"/>
      <c r="I49" s="11"/>
      <c r="J49" s="320" t="s">
        <v>116</v>
      </c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1"/>
      <c r="BG49" s="311" t="s">
        <v>135</v>
      </c>
      <c r="BH49" s="312"/>
      <c r="BI49" s="312"/>
      <c r="BJ49" s="312"/>
      <c r="BK49" s="312"/>
      <c r="BL49" s="312"/>
      <c r="BM49" s="312"/>
      <c r="BN49" s="313"/>
      <c r="BO49" s="313"/>
      <c r="BP49" s="313"/>
      <c r="BQ49" s="313"/>
      <c r="BR49" s="313"/>
      <c r="BS49" s="313"/>
      <c r="BT49" s="313"/>
      <c r="BU49" s="313"/>
      <c r="BV49" s="313"/>
      <c r="BW49" s="313"/>
      <c r="BX49" s="313"/>
      <c r="BY49" s="313"/>
      <c r="BZ49" s="313"/>
      <c r="CA49" s="313"/>
      <c r="CB49" s="313"/>
      <c r="CC49" s="313"/>
      <c r="CD49" s="313"/>
      <c r="CE49" s="313"/>
      <c r="CF49" s="313"/>
      <c r="CG49" s="313"/>
      <c r="CH49" s="313"/>
      <c r="CI49" s="313"/>
      <c r="CJ49" s="313"/>
      <c r="CK49" s="313"/>
      <c r="CL49" s="313"/>
      <c r="CM49" s="313"/>
      <c r="CN49" s="313"/>
      <c r="CO49" s="313"/>
      <c r="CP49" s="313"/>
      <c r="CQ49" s="313"/>
      <c r="CR49" s="313"/>
      <c r="CS49" s="313"/>
      <c r="CT49" s="313"/>
      <c r="CU49" s="313"/>
      <c r="CV49" s="313"/>
      <c r="CW49" s="313"/>
      <c r="CX49" s="313"/>
      <c r="CY49" s="313"/>
      <c r="CZ49" s="313"/>
      <c r="DA49" s="313"/>
      <c r="DB49" s="313"/>
      <c r="DC49" s="313"/>
      <c r="DD49" s="313"/>
      <c r="DE49" s="313"/>
      <c r="DF49" s="313"/>
      <c r="DG49" s="313"/>
      <c r="DH49" s="313"/>
      <c r="DI49" s="363"/>
    </row>
    <row r="50" spans="1:113" ht="34.5" customHeight="1">
      <c r="A50" s="350" t="s">
        <v>122</v>
      </c>
      <c r="B50" s="351"/>
      <c r="C50" s="351"/>
      <c r="D50" s="351"/>
      <c r="E50" s="351"/>
      <c r="F50" s="351"/>
      <c r="G50" s="351"/>
      <c r="H50" s="352"/>
      <c r="I50" s="11"/>
      <c r="J50" s="318" t="s">
        <v>307</v>
      </c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9"/>
      <c r="BG50" s="311" t="s">
        <v>26</v>
      </c>
      <c r="BH50" s="312"/>
      <c r="BI50" s="312"/>
      <c r="BJ50" s="312"/>
      <c r="BK50" s="312"/>
      <c r="BL50" s="312"/>
      <c r="BM50" s="312"/>
      <c r="BN50" s="313"/>
      <c r="BO50" s="313"/>
      <c r="BP50" s="313"/>
      <c r="BQ50" s="313"/>
      <c r="BR50" s="313"/>
      <c r="BS50" s="313"/>
      <c r="BT50" s="313"/>
      <c r="BU50" s="313"/>
      <c r="BV50" s="313"/>
      <c r="BW50" s="313"/>
      <c r="BX50" s="313"/>
      <c r="BY50" s="313"/>
      <c r="BZ50" s="313"/>
      <c r="CA50" s="313"/>
      <c r="CB50" s="313"/>
      <c r="CC50" s="313"/>
      <c r="CD50" s="313"/>
      <c r="CE50" s="313"/>
      <c r="CF50" s="313"/>
      <c r="CG50" s="313"/>
      <c r="CH50" s="313"/>
      <c r="CI50" s="313"/>
      <c r="CJ50" s="313"/>
      <c r="CK50" s="313"/>
      <c r="CL50" s="313"/>
      <c r="CM50" s="313"/>
      <c r="CN50" s="313"/>
      <c r="CO50" s="313"/>
      <c r="CP50" s="313"/>
      <c r="CQ50" s="313"/>
      <c r="CR50" s="313"/>
      <c r="CS50" s="313"/>
      <c r="CT50" s="313"/>
      <c r="CU50" s="313"/>
      <c r="CV50" s="313"/>
      <c r="CW50" s="313"/>
      <c r="CX50" s="313"/>
      <c r="CY50" s="313"/>
      <c r="CZ50" s="313"/>
      <c r="DA50" s="313"/>
      <c r="DB50" s="313"/>
      <c r="DC50" s="313"/>
      <c r="DD50" s="313"/>
      <c r="DE50" s="313"/>
      <c r="DF50" s="313"/>
      <c r="DG50" s="313"/>
      <c r="DH50" s="313"/>
      <c r="DI50" s="363"/>
    </row>
    <row r="51" spans="1:113" ht="12.75" customHeight="1">
      <c r="A51" s="322"/>
      <c r="B51" s="323"/>
      <c r="C51" s="323"/>
      <c r="D51" s="323"/>
      <c r="E51" s="323"/>
      <c r="F51" s="323"/>
      <c r="G51" s="323"/>
      <c r="H51" s="324"/>
      <c r="I51" s="10"/>
      <c r="J51" s="314" t="s">
        <v>29</v>
      </c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4"/>
      <c r="BC51" s="314"/>
      <c r="BD51" s="314"/>
      <c r="BE51" s="314"/>
      <c r="BF51" s="315"/>
      <c r="BG51" s="311"/>
      <c r="BH51" s="312"/>
      <c r="BI51" s="312"/>
      <c r="BJ51" s="312"/>
      <c r="BK51" s="312"/>
      <c r="BL51" s="312"/>
      <c r="BM51" s="312"/>
      <c r="BN51" s="313"/>
      <c r="BO51" s="313"/>
      <c r="BP51" s="313"/>
      <c r="BQ51" s="313"/>
      <c r="BR51" s="313"/>
      <c r="BS51" s="313"/>
      <c r="BT51" s="313"/>
      <c r="BU51" s="313"/>
      <c r="BV51" s="313"/>
      <c r="BW51" s="313"/>
      <c r="BX51" s="313"/>
      <c r="BY51" s="313"/>
      <c r="BZ51" s="313"/>
      <c r="CA51" s="313"/>
      <c r="CB51" s="313"/>
      <c r="CC51" s="313"/>
      <c r="CD51" s="313"/>
      <c r="CE51" s="313"/>
      <c r="CF51" s="313"/>
      <c r="CG51" s="313"/>
      <c r="CH51" s="313"/>
      <c r="CI51" s="313"/>
      <c r="CJ51" s="313"/>
      <c r="CK51" s="313"/>
      <c r="CL51" s="313"/>
      <c r="CM51" s="313"/>
      <c r="CN51" s="313"/>
      <c r="CO51" s="313"/>
      <c r="CP51" s="313"/>
      <c r="CQ51" s="313"/>
      <c r="CR51" s="313"/>
      <c r="CS51" s="313"/>
      <c r="CT51" s="313"/>
      <c r="CU51" s="313"/>
      <c r="CV51" s="313"/>
      <c r="CW51" s="313"/>
      <c r="CX51" s="313"/>
      <c r="CY51" s="313"/>
      <c r="CZ51" s="313"/>
      <c r="DA51" s="313"/>
      <c r="DB51" s="313"/>
      <c r="DC51" s="313"/>
      <c r="DD51" s="313"/>
      <c r="DE51" s="313"/>
      <c r="DF51" s="313"/>
      <c r="DG51" s="313"/>
      <c r="DH51" s="313"/>
      <c r="DI51" s="363"/>
    </row>
    <row r="52" spans="1:113" ht="15" customHeight="1">
      <c r="A52" s="322"/>
      <c r="B52" s="323"/>
      <c r="C52" s="323"/>
      <c r="D52" s="323"/>
      <c r="E52" s="323"/>
      <c r="F52" s="323"/>
      <c r="G52" s="323"/>
      <c r="H52" s="324"/>
      <c r="I52" s="11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8"/>
      <c r="BG52" s="311"/>
      <c r="BH52" s="312"/>
      <c r="BI52" s="312"/>
      <c r="BJ52" s="312"/>
      <c r="BK52" s="312"/>
      <c r="BL52" s="312"/>
      <c r="BM52" s="312"/>
      <c r="BN52" s="313"/>
      <c r="BO52" s="313"/>
      <c r="BP52" s="313"/>
      <c r="BQ52" s="313"/>
      <c r="BR52" s="313"/>
      <c r="BS52" s="313"/>
      <c r="BT52" s="313"/>
      <c r="BU52" s="313"/>
      <c r="BV52" s="313"/>
      <c r="BW52" s="313"/>
      <c r="BX52" s="313"/>
      <c r="BY52" s="313"/>
      <c r="BZ52" s="313"/>
      <c r="CA52" s="313"/>
      <c r="CB52" s="313"/>
      <c r="CC52" s="313"/>
      <c r="CD52" s="313"/>
      <c r="CE52" s="313"/>
      <c r="CF52" s="313"/>
      <c r="CG52" s="313"/>
      <c r="CH52" s="313"/>
      <c r="CI52" s="313"/>
      <c r="CJ52" s="313"/>
      <c r="CK52" s="313"/>
      <c r="CL52" s="313"/>
      <c r="CM52" s="313"/>
      <c r="CN52" s="313"/>
      <c r="CO52" s="313"/>
      <c r="CP52" s="313"/>
      <c r="CQ52" s="313"/>
      <c r="CR52" s="313"/>
      <c r="CS52" s="313"/>
      <c r="CT52" s="313"/>
      <c r="CU52" s="313"/>
      <c r="CV52" s="313"/>
      <c r="CW52" s="313"/>
      <c r="CX52" s="313"/>
      <c r="CY52" s="313"/>
      <c r="CZ52" s="313"/>
      <c r="DA52" s="313"/>
      <c r="DB52" s="313"/>
      <c r="DC52" s="313"/>
      <c r="DD52" s="313"/>
      <c r="DE52" s="313"/>
      <c r="DF52" s="313"/>
      <c r="DG52" s="313"/>
      <c r="DH52" s="313"/>
      <c r="DI52" s="363"/>
    </row>
    <row r="53" spans="1:113" ht="15" customHeight="1">
      <c r="A53" s="322"/>
      <c r="B53" s="323"/>
      <c r="C53" s="323"/>
      <c r="D53" s="323"/>
      <c r="E53" s="323"/>
      <c r="F53" s="323"/>
      <c r="G53" s="323"/>
      <c r="H53" s="324"/>
      <c r="I53" s="11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30"/>
      <c r="BG53" s="311"/>
      <c r="BH53" s="312"/>
      <c r="BI53" s="312"/>
      <c r="BJ53" s="312"/>
      <c r="BK53" s="312"/>
      <c r="BL53" s="312"/>
      <c r="BM53" s="312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/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313"/>
      <c r="DG53" s="313"/>
      <c r="DH53" s="313"/>
      <c r="DI53" s="363"/>
    </row>
    <row r="54" spans="1:113" ht="13.5" customHeight="1">
      <c r="A54" s="322"/>
      <c r="B54" s="323"/>
      <c r="C54" s="323"/>
      <c r="D54" s="323"/>
      <c r="E54" s="323"/>
      <c r="F54" s="323"/>
      <c r="G54" s="323"/>
      <c r="H54" s="324"/>
      <c r="I54" s="12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  <c r="BD54" s="325"/>
      <c r="BE54" s="325"/>
      <c r="BF54" s="326"/>
      <c r="BG54" s="350"/>
      <c r="BH54" s="351"/>
      <c r="BI54" s="351"/>
      <c r="BJ54" s="351"/>
      <c r="BK54" s="351"/>
      <c r="BL54" s="351"/>
      <c r="BM54" s="351"/>
      <c r="BN54" s="373"/>
      <c r="BO54" s="373"/>
      <c r="BP54" s="373"/>
      <c r="BQ54" s="373"/>
      <c r="BR54" s="373"/>
      <c r="BS54" s="373"/>
      <c r="BT54" s="373"/>
      <c r="BU54" s="373"/>
      <c r="BV54" s="373"/>
      <c r="BW54" s="373"/>
      <c r="BX54" s="373"/>
      <c r="BY54" s="373"/>
      <c r="BZ54" s="373"/>
      <c r="CA54" s="373"/>
      <c r="CB54" s="373"/>
      <c r="CC54" s="373"/>
      <c r="CD54" s="373"/>
      <c r="CE54" s="373"/>
      <c r="CF54" s="373"/>
      <c r="CG54" s="373"/>
      <c r="CH54" s="373"/>
      <c r="CI54" s="373"/>
      <c r="CJ54" s="373"/>
      <c r="CK54" s="373"/>
      <c r="CL54" s="373"/>
      <c r="CM54" s="373"/>
      <c r="CN54" s="373"/>
      <c r="CO54" s="373"/>
      <c r="CP54" s="373"/>
      <c r="CQ54" s="373"/>
      <c r="CR54" s="373"/>
      <c r="CS54" s="373"/>
      <c r="CT54" s="373"/>
      <c r="CU54" s="373"/>
      <c r="CV54" s="373"/>
      <c r="CW54" s="373"/>
      <c r="CX54" s="373"/>
      <c r="CY54" s="373"/>
      <c r="CZ54" s="373"/>
      <c r="DA54" s="373"/>
      <c r="DB54" s="373"/>
      <c r="DC54" s="373"/>
      <c r="DD54" s="373"/>
      <c r="DE54" s="373"/>
      <c r="DF54" s="373"/>
      <c r="DG54" s="373"/>
      <c r="DH54" s="373"/>
      <c r="DI54" s="374"/>
    </row>
    <row r="55" spans="1:113" s="12" customFormat="1" ht="2.25" customHeight="1" thickBot="1">
      <c r="A55" s="306"/>
      <c r="B55" s="307"/>
      <c r="C55" s="307"/>
      <c r="D55" s="307"/>
      <c r="E55" s="307"/>
      <c r="F55" s="307"/>
      <c r="G55" s="307"/>
      <c r="H55" s="308"/>
      <c r="I55" s="11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09"/>
      <c r="BD55" s="309"/>
      <c r="BE55" s="309"/>
      <c r="BF55" s="310"/>
      <c r="BG55" s="306"/>
      <c r="BH55" s="307"/>
      <c r="BI55" s="307"/>
      <c r="BJ55" s="307"/>
      <c r="BK55" s="307"/>
      <c r="BL55" s="307"/>
      <c r="BM55" s="307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4"/>
      <c r="CC55" s="304"/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  <c r="CR55" s="304"/>
      <c r="CS55" s="304"/>
      <c r="CT55" s="304"/>
      <c r="CU55" s="304"/>
      <c r="CV55" s="304"/>
      <c r="CW55" s="304"/>
      <c r="CX55" s="304"/>
      <c r="CY55" s="304"/>
      <c r="CZ55" s="304"/>
      <c r="DA55" s="304"/>
      <c r="DB55" s="304"/>
      <c r="DC55" s="304"/>
      <c r="DD55" s="304"/>
      <c r="DE55" s="304"/>
      <c r="DF55" s="304"/>
      <c r="DG55" s="304"/>
      <c r="DH55" s="304"/>
      <c r="DI55" s="305"/>
    </row>
    <row r="56" spans="1:113" ht="13.5" customHeight="1">
      <c r="A56" s="3"/>
      <c r="B56" s="3"/>
      <c r="C56" s="3"/>
      <c r="D56" s="3"/>
      <c r="E56" s="3"/>
      <c r="F56" s="3"/>
      <c r="G56" s="3"/>
      <c r="H56" s="3"/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5"/>
      <c r="BG56" s="3"/>
      <c r="BH56" s="3"/>
      <c r="BI56" s="3"/>
      <c r="BJ56" s="3"/>
      <c r="BK56" s="3"/>
      <c r="BL56" s="3"/>
      <c r="BM56" s="3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4" t="s">
        <v>243</v>
      </c>
    </row>
    <row r="57" spans="1:113" s="20" customFormat="1" ht="12.75" customHeight="1" thickBot="1">
      <c r="A57" s="390" t="s">
        <v>104</v>
      </c>
      <c r="B57" s="391"/>
      <c r="C57" s="391"/>
      <c r="D57" s="391"/>
      <c r="E57" s="391"/>
      <c r="F57" s="391"/>
      <c r="G57" s="391"/>
      <c r="H57" s="391"/>
      <c r="I57" s="355">
        <v>2</v>
      </c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  <c r="AV57" s="355"/>
      <c r="AW57" s="355"/>
      <c r="AX57" s="355"/>
      <c r="AY57" s="355"/>
      <c r="AZ57" s="355"/>
      <c r="BA57" s="355"/>
      <c r="BB57" s="355"/>
      <c r="BC57" s="355"/>
      <c r="BD57" s="355"/>
      <c r="BE57" s="355"/>
      <c r="BF57" s="355"/>
      <c r="BG57" s="359" t="s">
        <v>105</v>
      </c>
      <c r="BH57" s="359"/>
      <c r="BI57" s="359"/>
      <c r="BJ57" s="359"/>
      <c r="BK57" s="359"/>
      <c r="BL57" s="359"/>
      <c r="BM57" s="359"/>
      <c r="BN57" s="372">
        <v>4</v>
      </c>
      <c r="BO57" s="372"/>
      <c r="BP57" s="372"/>
      <c r="BQ57" s="372"/>
      <c r="BR57" s="372"/>
      <c r="BS57" s="372"/>
      <c r="BT57" s="372"/>
      <c r="BU57" s="372"/>
      <c r="BV57" s="372"/>
      <c r="BW57" s="372"/>
      <c r="BX57" s="372"/>
      <c r="BY57" s="372"/>
      <c r="BZ57" s="372"/>
      <c r="CA57" s="372"/>
      <c r="CB57" s="372"/>
      <c r="CC57" s="372"/>
      <c r="CD57" s="372"/>
      <c r="CE57" s="372"/>
      <c r="CF57" s="372"/>
      <c r="CG57" s="372"/>
      <c r="CH57" s="372"/>
      <c r="CI57" s="372"/>
      <c r="CJ57" s="372"/>
      <c r="CK57" s="372"/>
      <c r="CL57" s="372">
        <v>5</v>
      </c>
      <c r="CM57" s="372"/>
      <c r="CN57" s="372"/>
      <c r="CO57" s="372"/>
      <c r="CP57" s="372"/>
      <c r="CQ57" s="372"/>
      <c r="CR57" s="372"/>
      <c r="CS57" s="372"/>
      <c r="CT57" s="372"/>
      <c r="CU57" s="372"/>
      <c r="CV57" s="372"/>
      <c r="CW57" s="372"/>
      <c r="CX57" s="372"/>
      <c r="CY57" s="372"/>
      <c r="CZ57" s="372"/>
      <c r="DA57" s="372"/>
      <c r="DB57" s="372"/>
      <c r="DC57" s="372"/>
      <c r="DD57" s="372"/>
      <c r="DE57" s="372"/>
      <c r="DF57" s="372"/>
      <c r="DG57" s="372"/>
      <c r="DH57" s="372"/>
      <c r="DI57" s="375"/>
    </row>
    <row r="58" spans="1:113" s="7" customFormat="1" ht="13.5" customHeight="1">
      <c r="A58" s="401" t="s">
        <v>244</v>
      </c>
      <c r="B58" s="402"/>
      <c r="C58" s="402"/>
      <c r="D58" s="402"/>
      <c r="E58" s="402"/>
      <c r="F58" s="402"/>
      <c r="G58" s="402"/>
      <c r="H58" s="403"/>
      <c r="I58" s="9"/>
      <c r="J58" s="318" t="s">
        <v>260</v>
      </c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9"/>
      <c r="BG58" s="382" t="s">
        <v>200</v>
      </c>
      <c r="BH58" s="383"/>
      <c r="BI58" s="383"/>
      <c r="BJ58" s="383"/>
      <c r="BK58" s="383"/>
      <c r="BL58" s="383"/>
      <c r="BM58" s="383"/>
      <c r="BN58" s="399"/>
      <c r="BO58" s="399"/>
      <c r="BP58" s="399"/>
      <c r="BQ58" s="399"/>
      <c r="BR58" s="399"/>
      <c r="BS58" s="399"/>
      <c r="BT58" s="399"/>
      <c r="BU58" s="399"/>
      <c r="BV58" s="399"/>
      <c r="BW58" s="399"/>
      <c r="BX58" s="399"/>
      <c r="BY58" s="399"/>
      <c r="BZ58" s="399"/>
      <c r="CA58" s="399"/>
      <c r="CB58" s="399"/>
      <c r="CC58" s="399"/>
      <c r="CD58" s="399"/>
      <c r="CE58" s="399"/>
      <c r="CF58" s="399"/>
      <c r="CG58" s="399"/>
      <c r="CH58" s="399"/>
      <c r="CI58" s="399"/>
      <c r="CJ58" s="399"/>
      <c r="CK58" s="399"/>
      <c r="CL58" s="399"/>
      <c r="CM58" s="399"/>
      <c r="CN58" s="399"/>
      <c r="CO58" s="399"/>
      <c r="CP58" s="399"/>
      <c r="CQ58" s="399"/>
      <c r="CR58" s="399"/>
      <c r="CS58" s="399"/>
      <c r="CT58" s="399"/>
      <c r="CU58" s="399"/>
      <c r="CV58" s="399"/>
      <c r="CW58" s="399"/>
      <c r="CX58" s="399"/>
      <c r="CY58" s="399"/>
      <c r="CZ58" s="399"/>
      <c r="DA58" s="399"/>
      <c r="DB58" s="399"/>
      <c r="DC58" s="399"/>
      <c r="DD58" s="399"/>
      <c r="DE58" s="399"/>
      <c r="DF58" s="399"/>
      <c r="DG58" s="399"/>
      <c r="DH58" s="399"/>
      <c r="DI58" s="408"/>
    </row>
    <row r="59" spans="1:113" s="7" customFormat="1" ht="13.5" customHeight="1">
      <c r="A59" s="350" t="s">
        <v>245</v>
      </c>
      <c r="B59" s="351"/>
      <c r="C59" s="351"/>
      <c r="D59" s="351"/>
      <c r="E59" s="351"/>
      <c r="F59" s="351"/>
      <c r="G59" s="351"/>
      <c r="H59" s="352"/>
      <c r="I59" s="9"/>
      <c r="J59" s="318" t="s">
        <v>261</v>
      </c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9"/>
      <c r="BG59" s="311" t="s">
        <v>202</v>
      </c>
      <c r="BH59" s="312"/>
      <c r="BI59" s="312"/>
      <c r="BJ59" s="312"/>
      <c r="BK59" s="312"/>
      <c r="BL59" s="312"/>
      <c r="BM59" s="312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313"/>
      <c r="DG59" s="313"/>
      <c r="DH59" s="313"/>
      <c r="DI59" s="363"/>
    </row>
    <row r="60" spans="1:113" s="7" customFormat="1" ht="33" customHeight="1">
      <c r="A60" s="350" t="s">
        <v>246</v>
      </c>
      <c r="B60" s="351"/>
      <c r="C60" s="351"/>
      <c r="D60" s="351"/>
      <c r="E60" s="351"/>
      <c r="F60" s="351"/>
      <c r="G60" s="351"/>
      <c r="H60" s="352"/>
      <c r="I60" s="9"/>
      <c r="J60" s="422" t="s">
        <v>269</v>
      </c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  <c r="BF60" s="423"/>
      <c r="BG60" s="333" t="s">
        <v>27</v>
      </c>
      <c r="BH60" s="334"/>
      <c r="BI60" s="334"/>
      <c r="BJ60" s="334"/>
      <c r="BK60" s="334"/>
      <c r="BL60" s="334"/>
      <c r="BM60" s="334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63"/>
    </row>
    <row r="61" spans="1:113" s="7" customFormat="1" ht="33" customHeight="1">
      <c r="A61" s="350" t="s">
        <v>247</v>
      </c>
      <c r="B61" s="351"/>
      <c r="C61" s="351"/>
      <c r="D61" s="351"/>
      <c r="E61" s="351"/>
      <c r="F61" s="351"/>
      <c r="G61" s="351"/>
      <c r="H61" s="352"/>
      <c r="I61" s="9"/>
      <c r="J61" s="318" t="s">
        <v>262</v>
      </c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9"/>
      <c r="BG61" s="311" t="s">
        <v>248</v>
      </c>
      <c r="BH61" s="312"/>
      <c r="BI61" s="312"/>
      <c r="BJ61" s="312"/>
      <c r="BK61" s="312"/>
      <c r="BL61" s="312"/>
      <c r="BM61" s="312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X61" s="313"/>
      <c r="CY61" s="313"/>
      <c r="CZ61" s="313"/>
      <c r="DA61" s="313"/>
      <c r="DB61" s="313"/>
      <c r="DC61" s="313"/>
      <c r="DD61" s="313"/>
      <c r="DE61" s="313"/>
      <c r="DF61" s="313"/>
      <c r="DG61" s="313"/>
      <c r="DH61" s="313"/>
      <c r="DI61" s="363"/>
    </row>
    <row r="62" spans="1:113" ht="24" customHeight="1">
      <c r="A62" s="350" t="s">
        <v>123</v>
      </c>
      <c r="B62" s="351"/>
      <c r="C62" s="351"/>
      <c r="D62" s="351"/>
      <c r="E62" s="351"/>
      <c r="F62" s="351"/>
      <c r="G62" s="351"/>
      <c r="H62" s="352"/>
      <c r="I62" s="21"/>
      <c r="J62" s="318" t="s">
        <v>308</v>
      </c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9"/>
      <c r="BG62" s="311" t="s">
        <v>62</v>
      </c>
      <c r="BH62" s="312"/>
      <c r="BI62" s="312"/>
      <c r="BJ62" s="312"/>
      <c r="BK62" s="312"/>
      <c r="BL62" s="312"/>
      <c r="BM62" s="312"/>
      <c r="BN62" s="313" t="s">
        <v>137</v>
      </c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313"/>
      <c r="DG62" s="313"/>
      <c r="DH62" s="313"/>
      <c r="DI62" s="363"/>
    </row>
    <row r="63" spans="1:113" ht="12" customHeight="1">
      <c r="A63" s="322"/>
      <c r="B63" s="323"/>
      <c r="C63" s="323"/>
      <c r="D63" s="323"/>
      <c r="E63" s="323"/>
      <c r="F63" s="323"/>
      <c r="G63" s="323"/>
      <c r="H63" s="324"/>
      <c r="I63" s="10"/>
      <c r="J63" s="314" t="s">
        <v>29</v>
      </c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  <c r="AU63" s="314"/>
      <c r="AV63" s="314"/>
      <c r="AW63" s="314"/>
      <c r="AX63" s="314"/>
      <c r="AY63" s="314"/>
      <c r="AZ63" s="314"/>
      <c r="BA63" s="314"/>
      <c r="BB63" s="314"/>
      <c r="BC63" s="314"/>
      <c r="BD63" s="314"/>
      <c r="BE63" s="314"/>
      <c r="BF63" s="315"/>
      <c r="BG63" s="311" t="s">
        <v>63</v>
      </c>
      <c r="BH63" s="312"/>
      <c r="BI63" s="312"/>
      <c r="BJ63" s="312"/>
      <c r="BK63" s="312"/>
      <c r="BL63" s="312"/>
      <c r="BM63" s="312"/>
      <c r="BN63" s="313" t="s">
        <v>137</v>
      </c>
      <c r="BO63" s="313"/>
      <c r="BP63" s="313"/>
      <c r="BQ63" s="313"/>
      <c r="BR63" s="313"/>
      <c r="BS63" s="313"/>
      <c r="BT63" s="313"/>
      <c r="BU63" s="313"/>
      <c r="BV63" s="313"/>
      <c r="BW63" s="313"/>
      <c r="BX63" s="313"/>
      <c r="BY63" s="313"/>
      <c r="BZ63" s="313"/>
      <c r="CA63" s="313"/>
      <c r="CB63" s="313"/>
      <c r="CC63" s="313"/>
      <c r="CD63" s="313"/>
      <c r="CE63" s="313"/>
      <c r="CF63" s="313"/>
      <c r="CG63" s="313"/>
      <c r="CH63" s="313"/>
      <c r="CI63" s="313"/>
      <c r="CJ63" s="313"/>
      <c r="CK63" s="313"/>
      <c r="CL63" s="313"/>
      <c r="CM63" s="313"/>
      <c r="CN63" s="313"/>
      <c r="CO63" s="313"/>
      <c r="CP63" s="313"/>
      <c r="CQ63" s="313"/>
      <c r="CR63" s="313"/>
      <c r="CS63" s="313"/>
      <c r="CT63" s="313"/>
      <c r="CU63" s="313"/>
      <c r="CV63" s="313"/>
      <c r="CW63" s="313"/>
      <c r="CX63" s="313"/>
      <c r="CY63" s="313"/>
      <c r="CZ63" s="313"/>
      <c r="DA63" s="313"/>
      <c r="DB63" s="313"/>
      <c r="DC63" s="313"/>
      <c r="DD63" s="313"/>
      <c r="DE63" s="313"/>
      <c r="DF63" s="313"/>
      <c r="DG63" s="313"/>
      <c r="DH63" s="313"/>
      <c r="DI63" s="363"/>
    </row>
    <row r="64" spans="1:113" ht="12.75" customHeight="1">
      <c r="A64" s="322"/>
      <c r="B64" s="323"/>
      <c r="C64" s="323"/>
      <c r="D64" s="323"/>
      <c r="E64" s="323"/>
      <c r="F64" s="323"/>
      <c r="G64" s="323"/>
      <c r="H64" s="324"/>
      <c r="I64" s="11"/>
      <c r="J64" s="327" t="s">
        <v>117</v>
      </c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  <c r="BE64" s="327"/>
      <c r="BF64" s="328"/>
      <c r="BG64" s="311"/>
      <c r="BH64" s="312"/>
      <c r="BI64" s="312"/>
      <c r="BJ64" s="312"/>
      <c r="BK64" s="312"/>
      <c r="BL64" s="312"/>
      <c r="BM64" s="312"/>
      <c r="BN64" s="313"/>
      <c r="BO64" s="313"/>
      <c r="BP64" s="313"/>
      <c r="BQ64" s="313"/>
      <c r="BR64" s="313"/>
      <c r="BS64" s="313"/>
      <c r="BT64" s="313"/>
      <c r="BU64" s="313"/>
      <c r="BV64" s="313"/>
      <c r="BW64" s="313"/>
      <c r="BX64" s="313"/>
      <c r="BY64" s="313"/>
      <c r="BZ64" s="313"/>
      <c r="CA64" s="313"/>
      <c r="CB64" s="313"/>
      <c r="CC64" s="313"/>
      <c r="CD64" s="313"/>
      <c r="CE64" s="313"/>
      <c r="CF64" s="313"/>
      <c r="CG64" s="313"/>
      <c r="CH64" s="313"/>
      <c r="CI64" s="313"/>
      <c r="CJ64" s="313"/>
      <c r="CK64" s="313"/>
      <c r="CL64" s="313"/>
      <c r="CM64" s="313"/>
      <c r="CN64" s="313"/>
      <c r="CO64" s="313"/>
      <c r="CP64" s="313"/>
      <c r="CQ64" s="313"/>
      <c r="CR64" s="313"/>
      <c r="CS64" s="313"/>
      <c r="CT64" s="313"/>
      <c r="CU64" s="313"/>
      <c r="CV64" s="313"/>
      <c r="CW64" s="313"/>
      <c r="CX64" s="313"/>
      <c r="CY64" s="313"/>
      <c r="CZ64" s="313"/>
      <c r="DA64" s="313"/>
      <c r="DB64" s="313"/>
      <c r="DC64" s="313"/>
      <c r="DD64" s="313"/>
      <c r="DE64" s="313"/>
      <c r="DF64" s="313"/>
      <c r="DG64" s="313"/>
      <c r="DH64" s="313"/>
      <c r="DI64" s="363"/>
    </row>
    <row r="65" spans="1:113" ht="13.5" customHeight="1">
      <c r="A65" s="322"/>
      <c r="B65" s="323"/>
      <c r="C65" s="323"/>
      <c r="D65" s="323"/>
      <c r="E65" s="323"/>
      <c r="F65" s="323"/>
      <c r="G65" s="323"/>
      <c r="H65" s="324"/>
      <c r="I65" s="11"/>
      <c r="J65" s="329" t="s">
        <v>118</v>
      </c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30"/>
      <c r="BG65" s="311" t="s">
        <v>64</v>
      </c>
      <c r="BH65" s="312"/>
      <c r="BI65" s="312"/>
      <c r="BJ65" s="312"/>
      <c r="BK65" s="312"/>
      <c r="BL65" s="312"/>
      <c r="BM65" s="312"/>
      <c r="BN65" s="313" t="s">
        <v>137</v>
      </c>
      <c r="BO65" s="313"/>
      <c r="BP65" s="313"/>
      <c r="BQ65" s="313"/>
      <c r="BR65" s="313"/>
      <c r="BS65" s="313"/>
      <c r="BT65" s="313"/>
      <c r="BU65" s="313"/>
      <c r="BV65" s="313"/>
      <c r="BW65" s="313"/>
      <c r="BX65" s="313"/>
      <c r="BY65" s="313"/>
      <c r="BZ65" s="313"/>
      <c r="CA65" s="313"/>
      <c r="CB65" s="313"/>
      <c r="CC65" s="313"/>
      <c r="CD65" s="313"/>
      <c r="CE65" s="313"/>
      <c r="CF65" s="313"/>
      <c r="CG65" s="313"/>
      <c r="CH65" s="313"/>
      <c r="CI65" s="313"/>
      <c r="CJ65" s="313"/>
      <c r="CK65" s="313"/>
      <c r="CL65" s="313"/>
      <c r="CM65" s="313"/>
      <c r="CN65" s="313"/>
      <c r="CO65" s="313"/>
      <c r="CP65" s="313"/>
      <c r="CQ65" s="313"/>
      <c r="CR65" s="313"/>
      <c r="CS65" s="313"/>
      <c r="CT65" s="313"/>
      <c r="CU65" s="313"/>
      <c r="CV65" s="313"/>
      <c r="CW65" s="313"/>
      <c r="CX65" s="313"/>
      <c r="CY65" s="313"/>
      <c r="CZ65" s="313"/>
      <c r="DA65" s="313"/>
      <c r="DB65" s="313"/>
      <c r="DC65" s="313"/>
      <c r="DD65" s="313"/>
      <c r="DE65" s="313"/>
      <c r="DF65" s="313"/>
      <c r="DG65" s="313"/>
      <c r="DH65" s="313"/>
      <c r="DI65" s="363"/>
    </row>
    <row r="66" spans="1:113" ht="13.5" customHeight="1">
      <c r="A66" s="353"/>
      <c r="B66" s="347"/>
      <c r="C66" s="347"/>
      <c r="D66" s="347"/>
      <c r="E66" s="347"/>
      <c r="F66" s="347"/>
      <c r="G66" s="347"/>
      <c r="H66" s="354"/>
      <c r="I66" s="11"/>
      <c r="J66" s="329" t="s">
        <v>150</v>
      </c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30"/>
      <c r="BG66" s="311" t="s">
        <v>65</v>
      </c>
      <c r="BH66" s="312"/>
      <c r="BI66" s="312"/>
      <c r="BJ66" s="312"/>
      <c r="BK66" s="312"/>
      <c r="BL66" s="312"/>
      <c r="BM66" s="312"/>
      <c r="BN66" s="313" t="s">
        <v>137</v>
      </c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313"/>
      <c r="BZ66" s="313"/>
      <c r="CA66" s="313"/>
      <c r="CB66" s="313"/>
      <c r="CC66" s="313"/>
      <c r="CD66" s="313"/>
      <c r="CE66" s="313"/>
      <c r="CF66" s="313"/>
      <c r="CG66" s="313"/>
      <c r="CH66" s="313"/>
      <c r="CI66" s="313"/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313"/>
      <c r="DG66" s="313"/>
      <c r="DH66" s="313"/>
      <c r="DI66" s="363"/>
    </row>
    <row r="67" spans="1:113" ht="21" customHeight="1">
      <c r="A67" s="350" t="s">
        <v>124</v>
      </c>
      <c r="B67" s="351"/>
      <c r="C67" s="351"/>
      <c r="D67" s="351"/>
      <c r="E67" s="351"/>
      <c r="F67" s="351"/>
      <c r="G67" s="351"/>
      <c r="H67" s="352"/>
      <c r="I67" s="11"/>
      <c r="J67" s="318" t="s">
        <v>163</v>
      </c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9"/>
      <c r="BG67" s="356" t="s">
        <v>31</v>
      </c>
      <c r="BH67" s="357"/>
      <c r="BI67" s="357"/>
      <c r="BJ67" s="357"/>
      <c r="BK67" s="357"/>
      <c r="BL67" s="357"/>
      <c r="BM67" s="357"/>
      <c r="BN67" s="400" t="s">
        <v>137</v>
      </c>
      <c r="BO67" s="400"/>
      <c r="BP67" s="400"/>
      <c r="BQ67" s="400"/>
      <c r="BR67" s="400"/>
      <c r="BS67" s="400"/>
      <c r="BT67" s="400"/>
      <c r="BU67" s="400"/>
      <c r="BV67" s="400"/>
      <c r="BW67" s="400"/>
      <c r="BX67" s="400"/>
      <c r="BY67" s="400"/>
      <c r="BZ67" s="400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376"/>
      <c r="CM67" s="376"/>
      <c r="CN67" s="376"/>
      <c r="CO67" s="376"/>
      <c r="CP67" s="376"/>
      <c r="CQ67" s="376"/>
      <c r="CR67" s="376"/>
      <c r="CS67" s="376"/>
      <c r="CT67" s="376"/>
      <c r="CU67" s="376"/>
      <c r="CV67" s="376"/>
      <c r="CW67" s="376"/>
      <c r="CX67" s="376"/>
      <c r="CY67" s="376"/>
      <c r="CZ67" s="376"/>
      <c r="DA67" s="376"/>
      <c r="DB67" s="376"/>
      <c r="DC67" s="376"/>
      <c r="DD67" s="376"/>
      <c r="DE67" s="376"/>
      <c r="DF67" s="376"/>
      <c r="DG67" s="376"/>
      <c r="DH67" s="376"/>
      <c r="DI67" s="377"/>
    </row>
    <row r="68" spans="1:113" ht="12" customHeight="1">
      <c r="A68" s="356"/>
      <c r="B68" s="357"/>
      <c r="C68" s="357"/>
      <c r="D68" s="357"/>
      <c r="E68" s="357"/>
      <c r="F68" s="357"/>
      <c r="G68" s="357"/>
      <c r="H68" s="364"/>
      <c r="I68" s="10"/>
      <c r="J68" s="314" t="s">
        <v>29</v>
      </c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314"/>
      <c r="AZ68" s="314"/>
      <c r="BA68" s="314"/>
      <c r="BB68" s="314"/>
      <c r="BC68" s="314"/>
      <c r="BD68" s="314"/>
      <c r="BE68" s="314"/>
      <c r="BF68" s="315"/>
      <c r="BG68" s="311" t="s">
        <v>32</v>
      </c>
      <c r="BH68" s="312"/>
      <c r="BI68" s="312"/>
      <c r="BJ68" s="312"/>
      <c r="BK68" s="312"/>
      <c r="BL68" s="312"/>
      <c r="BM68" s="312"/>
      <c r="BN68" s="384" t="s">
        <v>137</v>
      </c>
      <c r="BO68" s="385"/>
      <c r="BP68" s="385"/>
      <c r="BQ68" s="385"/>
      <c r="BR68" s="385"/>
      <c r="BS68" s="385"/>
      <c r="BT68" s="385"/>
      <c r="BU68" s="385"/>
      <c r="BV68" s="385"/>
      <c r="BW68" s="385"/>
      <c r="BX68" s="385"/>
      <c r="BY68" s="385"/>
      <c r="BZ68" s="385"/>
      <c r="CA68" s="385"/>
      <c r="CB68" s="385"/>
      <c r="CC68" s="385"/>
      <c r="CD68" s="385"/>
      <c r="CE68" s="385"/>
      <c r="CF68" s="385"/>
      <c r="CG68" s="385"/>
      <c r="CH68" s="385"/>
      <c r="CI68" s="385"/>
      <c r="CJ68" s="385"/>
      <c r="CK68" s="386"/>
      <c r="CL68" s="293"/>
      <c r="CM68" s="294"/>
      <c r="CN68" s="294"/>
      <c r="CO68" s="294"/>
      <c r="CP68" s="294"/>
      <c r="CQ68" s="294"/>
      <c r="CR68" s="294"/>
      <c r="CS68" s="294"/>
      <c r="CT68" s="294"/>
      <c r="CU68" s="294"/>
      <c r="CV68" s="294"/>
      <c r="CW68" s="294"/>
      <c r="CX68" s="294"/>
      <c r="CY68" s="294"/>
      <c r="CZ68" s="294"/>
      <c r="DA68" s="294"/>
      <c r="DB68" s="294"/>
      <c r="DC68" s="294"/>
      <c r="DD68" s="294"/>
      <c r="DE68" s="294"/>
      <c r="DF68" s="294"/>
      <c r="DG68" s="294"/>
      <c r="DH68" s="294"/>
      <c r="DI68" s="299"/>
    </row>
    <row r="69" spans="1:113" ht="12.75" customHeight="1">
      <c r="A69" s="311"/>
      <c r="B69" s="312"/>
      <c r="C69" s="312"/>
      <c r="D69" s="312"/>
      <c r="E69" s="312"/>
      <c r="F69" s="312"/>
      <c r="G69" s="312"/>
      <c r="H69" s="365"/>
      <c r="I69" s="11"/>
      <c r="J69" s="316" t="s">
        <v>118</v>
      </c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316"/>
      <c r="AH69" s="316"/>
      <c r="AI69" s="316"/>
      <c r="AJ69" s="316"/>
      <c r="AK69" s="316"/>
      <c r="AL69" s="316"/>
      <c r="AM69" s="316"/>
      <c r="AN69" s="316"/>
      <c r="AO69" s="316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16"/>
      <c r="BC69" s="316"/>
      <c r="BD69" s="316"/>
      <c r="BE69" s="316"/>
      <c r="BF69" s="317"/>
      <c r="BG69" s="311"/>
      <c r="BH69" s="312"/>
      <c r="BI69" s="312"/>
      <c r="BJ69" s="312"/>
      <c r="BK69" s="312"/>
      <c r="BL69" s="312"/>
      <c r="BM69" s="312"/>
      <c r="BN69" s="387"/>
      <c r="BO69" s="342"/>
      <c r="BP69" s="342"/>
      <c r="BQ69" s="342"/>
      <c r="BR69" s="342"/>
      <c r="BS69" s="342"/>
      <c r="BT69" s="342"/>
      <c r="BU69" s="342"/>
      <c r="BV69" s="342"/>
      <c r="BW69" s="342"/>
      <c r="BX69" s="342"/>
      <c r="BY69" s="342"/>
      <c r="BZ69" s="342"/>
      <c r="CA69" s="342"/>
      <c r="CB69" s="342"/>
      <c r="CC69" s="342"/>
      <c r="CD69" s="342"/>
      <c r="CE69" s="342"/>
      <c r="CF69" s="342"/>
      <c r="CG69" s="342"/>
      <c r="CH69" s="342"/>
      <c r="CI69" s="342"/>
      <c r="CJ69" s="342"/>
      <c r="CK69" s="388"/>
      <c r="CL69" s="300"/>
      <c r="CM69" s="291"/>
      <c r="CN69" s="291"/>
      <c r="CO69" s="291"/>
      <c r="CP69" s="291"/>
      <c r="CQ69" s="291"/>
      <c r="CR69" s="291"/>
      <c r="CS69" s="291"/>
      <c r="CT69" s="291"/>
      <c r="CU69" s="291"/>
      <c r="CV69" s="291"/>
      <c r="CW69" s="291"/>
      <c r="CX69" s="291"/>
      <c r="CY69" s="291"/>
      <c r="CZ69" s="291"/>
      <c r="DA69" s="291"/>
      <c r="DB69" s="291"/>
      <c r="DC69" s="291"/>
      <c r="DD69" s="291"/>
      <c r="DE69" s="291"/>
      <c r="DF69" s="291"/>
      <c r="DG69" s="291"/>
      <c r="DH69" s="291"/>
      <c r="DI69" s="301"/>
    </row>
    <row r="70" spans="1:113" ht="13.5" customHeight="1">
      <c r="A70" s="311"/>
      <c r="B70" s="312"/>
      <c r="C70" s="312"/>
      <c r="D70" s="312"/>
      <c r="E70" s="312"/>
      <c r="F70" s="312"/>
      <c r="G70" s="312"/>
      <c r="H70" s="365"/>
      <c r="I70" s="14"/>
      <c r="J70" s="314" t="s">
        <v>150</v>
      </c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314"/>
      <c r="AN70" s="314"/>
      <c r="AO70" s="314"/>
      <c r="AP70" s="314"/>
      <c r="AQ70" s="314"/>
      <c r="AR70" s="314"/>
      <c r="AS70" s="314"/>
      <c r="AT70" s="314"/>
      <c r="AU70" s="314"/>
      <c r="AV70" s="314"/>
      <c r="AW70" s="314"/>
      <c r="AX70" s="314"/>
      <c r="AY70" s="314"/>
      <c r="AZ70" s="314"/>
      <c r="BA70" s="314"/>
      <c r="BB70" s="314"/>
      <c r="BC70" s="314"/>
      <c r="BD70" s="314"/>
      <c r="BE70" s="314"/>
      <c r="BF70" s="315"/>
      <c r="BG70" s="311" t="s">
        <v>33</v>
      </c>
      <c r="BH70" s="312"/>
      <c r="BI70" s="312"/>
      <c r="BJ70" s="312"/>
      <c r="BK70" s="312"/>
      <c r="BL70" s="312"/>
      <c r="BM70" s="312"/>
      <c r="BN70" s="389" t="s">
        <v>137</v>
      </c>
      <c r="BO70" s="389"/>
      <c r="BP70" s="389"/>
      <c r="BQ70" s="389"/>
      <c r="BR70" s="389"/>
      <c r="BS70" s="389"/>
      <c r="BT70" s="389"/>
      <c r="BU70" s="389"/>
      <c r="BV70" s="389"/>
      <c r="BW70" s="389"/>
      <c r="BX70" s="389"/>
      <c r="BY70" s="389"/>
      <c r="BZ70" s="389"/>
      <c r="CA70" s="389"/>
      <c r="CB70" s="389"/>
      <c r="CC70" s="389"/>
      <c r="CD70" s="389"/>
      <c r="CE70" s="389"/>
      <c r="CF70" s="389"/>
      <c r="CG70" s="389"/>
      <c r="CH70" s="389"/>
      <c r="CI70" s="389"/>
      <c r="CJ70" s="389"/>
      <c r="CK70" s="389"/>
      <c r="CL70" s="313"/>
      <c r="CM70" s="313"/>
      <c r="CN70" s="313"/>
      <c r="CO70" s="313"/>
      <c r="CP70" s="313"/>
      <c r="CQ70" s="313"/>
      <c r="CR70" s="313"/>
      <c r="CS70" s="313"/>
      <c r="CT70" s="313"/>
      <c r="CU70" s="313"/>
      <c r="CV70" s="313"/>
      <c r="CW70" s="313"/>
      <c r="CX70" s="313"/>
      <c r="CY70" s="313"/>
      <c r="CZ70" s="313"/>
      <c r="DA70" s="313"/>
      <c r="DB70" s="313"/>
      <c r="DC70" s="313"/>
      <c r="DD70" s="313"/>
      <c r="DE70" s="313"/>
      <c r="DF70" s="313"/>
      <c r="DG70" s="313"/>
      <c r="DH70" s="313"/>
      <c r="DI70" s="363"/>
    </row>
    <row r="71" spans="1:113" s="7" customFormat="1" ht="15.75" customHeight="1">
      <c r="A71" s="350" t="s">
        <v>164</v>
      </c>
      <c r="B71" s="351"/>
      <c r="C71" s="351"/>
      <c r="D71" s="351"/>
      <c r="E71" s="351"/>
      <c r="F71" s="351"/>
      <c r="G71" s="351"/>
      <c r="H71" s="352"/>
      <c r="I71" s="9"/>
      <c r="J71" s="318" t="s">
        <v>165</v>
      </c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318"/>
      <c r="AT71" s="318"/>
      <c r="AU71" s="318"/>
      <c r="AV71" s="318"/>
      <c r="AW71" s="318"/>
      <c r="AX71" s="318"/>
      <c r="AY71" s="318"/>
      <c r="AZ71" s="318"/>
      <c r="BA71" s="318"/>
      <c r="BB71" s="318"/>
      <c r="BC71" s="318"/>
      <c r="BD71" s="318"/>
      <c r="BE71" s="318"/>
      <c r="BF71" s="319"/>
      <c r="BG71" s="311" t="s">
        <v>249</v>
      </c>
      <c r="BH71" s="312"/>
      <c r="BI71" s="312"/>
      <c r="BJ71" s="312"/>
      <c r="BK71" s="312"/>
      <c r="BL71" s="312"/>
      <c r="BM71" s="312"/>
      <c r="BN71" s="313"/>
      <c r="BO71" s="313"/>
      <c r="BP71" s="313"/>
      <c r="BQ71" s="313"/>
      <c r="BR71" s="313"/>
      <c r="BS71" s="313"/>
      <c r="BT71" s="313"/>
      <c r="BU71" s="313"/>
      <c r="BV71" s="313"/>
      <c r="BW71" s="313"/>
      <c r="BX71" s="313"/>
      <c r="BY71" s="313"/>
      <c r="BZ71" s="313"/>
      <c r="CA71" s="313"/>
      <c r="CB71" s="313"/>
      <c r="CC71" s="313"/>
      <c r="CD71" s="313"/>
      <c r="CE71" s="313"/>
      <c r="CF71" s="313"/>
      <c r="CG71" s="313"/>
      <c r="CH71" s="313"/>
      <c r="CI71" s="313"/>
      <c r="CJ71" s="313"/>
      <c r="CK71" s="313"/>
      <c r="CL71" s="313"/>
      <c r="CM71" s="313"/>
      <c r="CN71" s="313"/>
      <c r="CO71" s="313"/>
      <c r="CP71" s="313"/>
      <c r="CQ71" s="313"/>
      <c r="CR71" s="313"/>
      <c r="CS71" s="313"/>
      <c r="CT71" s="313"/>
      <c r="CU71" s="313"/>
      <c r="CV71" s="313"/>
      <c r="CW71" s="313"/>
      <c r="CX71" s="313"/>
      <c r="CY71" s="313"/>
      <c r="CZ71" s="313"/>
      <c r="DA71" s="313"/>
      <c r="DB71" s="313"/>
      <c r="DC71" s="313"/>
      <c r="DD71" s="313"/>
      <c r="DE71" s="313"/>
      <c r="DF71" s="313"/>
      <c r="DG71" s="313"/>
      <c r="DH71" s="313"/>
      <c r="DI71" s="363"/>
    </row>
    <row r="72" spans="1:113" s="7" customFormat="1" ht="12" customHeight="1">
      <c r="A72" s="356"/>
      <c r="B72" s="357"/>
      <c r="C72" s="357"/>
      <c r="D72" s="357"/>
      <c r="E72" s="357"/>
      <c r="F72" s="357"/>
      <c r="G72" s="357"/>
      <c r="H72" s="364"/>
      <c r="I72" s="10"/>
      <c r="J72" s="314" t="s">
        <v>29</v>
      </c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5"/>
      <c r="BG72" s="366"/>
      <c r="BH72" s="367"/>
      <c r="BI72" s="367"/>
      <c r="BJ72" s="367"/>
      <c r="BK72" s="367"/>
      <c r="BL72" s="367"/>
      <c r="BM72" s="368"/>
      <c r="BN72" s="293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294"/>
      <c r="CA72" s="294"/>
      <c r="CB72" s="294"/>
      <c r="CC72" s="294"/>
      <c r="CD72" s="294"/>
      <c r="CE72" s="294"/>
      <c r="CF72" s="294"/>
      <c r="CG72" s="294"/>
      <c r="CH72" s="294"/>
      <c r="CI72" s="294"/>
      <c r="CJ72" s="294"/>
      <c r="CK72" s="295"/>
      <c r="CL72" s="293"/>
      <c r="CM72" s="294"/>
      <c r="CN72" s="294"/>
      <c r="CO72" s="294"/>
      <c r="CP72" s="294"/>
      <c r="CQ72" s="294"/>
      <c r="CR72" s="294"/>
      <c r="CS72" s="294"/>
      <c r="CT72" s="294"/>
      <c r="CU72" s="294"/>
      <c r="CV72" s="294"/>
      <c r="CW72" s="294"/>
      <c r="CX72" s="294"/>
      <c r="CY72" s="294"/>
      <c r="CZ72" s="294"/>
      <c r="DA72" s="294"/>
      <c r="DB72" s="294"/>
      <c r="DC72" s="294"/>
      <c r="DD72" s="294"/>
      <c r="DE72" s="294"/>
      <c r="DF72" s="294"/>
      <c r="DG72" s="294"/>
      <c r="DH72" s="294"/>
      <c r="DI72" s="299"/>
    </row>
    <row r="73" spans="1:113" s="7" customFormat="1" ht="13.5" customHeight="1">
      <c r="A73" s="311"/>
      <c r="B73" s="312"/>
      <c r="C73" s="312"/>
      <c r="D73" s="312"/>
      <c r="E73" s="312"/>
      <c r="F73" s="312"/>
      <c r="G73" s="312"/>
      <c r="H73" s="365"/>
      <c r="I73" s="11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  <c r="AW73" s="327"/>
      <c r="AX73" s="327"/>
      <c r="AY73" s="327"/>
      <c r="AZ73" s="327"/>
      <c r="BA73" s="327"/>
      <c r="BB73" s="327"/>
      <c r="BC73" s="327"/>
      <c r="BD73" s="327"/>
      <c r="BE73" s="327"/>
      <c r="BF73" s="328"/>
      <c r="BG73" s="369"/>
      <c r="BH73" s="370"/>
      <c r="BI73" s="370"/>
      <c r="BJ73" s="370"/>
      <c r="BK73" s="370"/>
      <c r="BL73" s="370"/>
      <c r="BM73" s="371"/>
      <c r="BN73" s="296"/>
      <c r="BO73" s="297"/>
      <c r="BP73" s="297"/>
      <c r="BQ73" s="297"/>
      <c r="BR73" s="297"/>
      <c r="BS73" s="297"/>
      <c r="BT73" s="297"/>
      <c r="BU73" s="297"/>
      <c r="BV73" s="297"/>
      <c r="BW73" s="297"/>
      <c r="BX73" s="297"/>
      <c r="BY73" s="297"/>
      <c r="BZ73" s="297"/>
      <c r="CA73" s="297"/>
      <c r="CB73" s="297"/>
      <c r="CC73" s="297"/>
      <c r="CD73" s="297"/>
      <c r="CE73" s="297"/>
      <c r="CF73" s="297"/>
      <c r="CG73" s="297"/>
      <c r="CH73" s="297"/>
      <c r="CI73" s="297"/>
      <c r="CJ73" s="297"/>
      <c r="CK73" s="298"/>
      <c r="CL73" s="300"/>
      <c r="CM73" s="291"/>
      <c r="CN73" s="291"/>
      <c r="CO73" s="291"/>
      <c r="CP73" s="291"/>
      <c r="CQ73" s="291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291"/>
      <c r="DE73" s="291"/>
      <c r="DF73" s="291"/>
      <c r="DG73" s="291"/>
      <c r="DH73" s="291"/>
      <c r="DI73" s="301"/>
    </row>
    <row r="74" spans="1:113" s="7" customFormat="1" ht="14.25" customHeight="1">
      <c r="A74" s="311"/>
      <c r="B74" s="312"/>
      <c r="C74" s="312"/>
      <c r="D74" s="312"/>
      <c r="E74" s="312"/>
      <c r="F74" s="312"/>
      <c r="G74" s="312"/>
      <c r="H74" s="365"/>
      <c r="I74" s="9"/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/>
      <c r="AG74" s="329"/>
      <c r="AH74" s="329"/>
      <c r="AI74" s="329"/>
      <c r="AJ74" s="329"/>
      <c r="AK74" s="329"/>
      <c r="AL74" s="329"/>
      <c r="AM74" s="329"/>
      <c r="AN74" s="329"/>
      <c r="AO74" s="329"/>
      <c r="AP74" s="329"/>
      <c r="AQ74" s="329"/>
      <c r="AR74" s="329"/>
      <c r="AS74" s="329"/>
      <c r="AT74" s="329"/>
      <c r="AU74" s="329"/>
      <c r="AV74" s="329"/>
      <c r="AW74" s="329"/>
      <c r="AX74" s="329"/>
      <c r="AY74" s="329"/>
      <c r="AZ74" s="329"/>
      <c r="BA74" s="329"/>
      <c r="BB74" s="329"/>
      <c r="BC74" s="329"/>
      <c r="BD74" s="329"/>
      <c r="BE74" s="329"/>
      <c r="BF74" s="330"/>
      <c r="BG74" s="311"/>
      <c r="BH74" s="312"/>
      <c r="BI74" s="312"/>
      <c r="BJ74" s="312"/>
      <c r="BK74" s="312"/>
      <c r="BL74" s="312"/>
      <c r="BM74" s="312"/>
      <c r="BN74" s="313"/>
      <c r="BO74" s="313"/>
      <c r="BP74" s="313"/>
      <c r="BQ74" s="313"/>
      <c r="BR74" s="313"/>
      <c r="BS74" s="313"/>
      <c r="BT74" s="313"/>
      <c r="BU74" s="313"/>
      <c r="BV74" s="313"/>
      <c r="BW74" s="313"/>
      <c r="BX74" s="313"/>
      <c r="BY74" s="313"/>
      <c r="BZ74" s="313"/>
      <c r="CA74" s="313"/>
      <c r="CB74" s="313"/>
      <c r="CC74" s="313"/>
      <c r="CD74" s="313"/>
      <c r="CE74" s="313"/>
      <c r="CF74" s="313"/>
      <c r="CG74" s="313"/>
      <c r="CH74" s="313"/>
      <c r="CI74" s="313"/>
      <c r="CJ74" s="313"/>
      <c r="CK74" s="313"/>
      <c r="CL74" s="313"/>
      <c r="CM74" s="313"/>
      <c r="CN74" s="313"/>
      <c r="CO74" s="313"/>
      <c r="CP74" s="313"/>
      <c r="CQ74" s="313"/>
      <c r="CR74" s="313"/>
      <c r="CS74" s="313"/>
      <c r="CT74" s="313"/>
      <c r="CU74" s="313"/>
      <c r="CV74" s="313"/>
      <c r="CW74" s="313"/>
      <c r="CX74" s="313"/>
      <c r="CY74" s="313"/>
      <c r="CZ74" s="313"/>
      <c r="DA74" s="313"/>
      <c r="DB74" s="313"/>
      <c r="DC74" s="313"/>
      <c r="DD74" s="313"/>
      <c r="DE74" s="313"/>
      <c r="DF74" s="313"/>
      <c r="DG74" s="313"/>
      <c r="DH74" s="313"/>
      <c r="DI74" s="363"/>
    </row>
    <row r="75" spans="1:113" s="7" customFormat="1" ht="21" customHeight="1">
      <c r="A75" s="350" t="s">
        <v>142</v>
      </c>
      <c r="B75" s="351"/>
      <c r="C75" s="351"/>
      <c r="D75" s="351"/>
      <c r="E75" s="351"/>
      <c r="F75" s="351"/>
      <c r="G75" s="351"/>
      <c r="H75" s="352"/>
      <c r="I75" s="9"/>
      <c r="J75" s="318" t="s">
        <v>309</v>
      </c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318"/>
      <c r="AL75" s="318"/>
      <c r="AM75" s="318"/>
      <c r="AN75" s="318"/>
      <c r="AO75" s="318"/>
      <c r="AP75" s="318"/>
      <c r="AQ75" s="318"/>
      <c r="AR75" s="318"/>
      <c r="AS75" s="318"/>
      <c r="AT75" s="318"/>
      <c r="AU75" s="318"/>
      <c r="AV75" s="318"/>
      <c r="AW75" s="318"/>
      <c r="AX75" s="318"/>
      <c r="AY75" s="318"/>
      <c r="AZ75" s="318"/>
      <c r="BA75" s="318"/>
      <c r="BB75" s="318"/>
      <c r="BC75" s="318"/>
      <c r="BD75" s="318"/>
      <c r="BE75" s="318"/>
      <c r="BF75" s="319"/>
      <c r="BG75" s="311" t="s">
        <v>251</v>
      </c>
      <c r="BH75" s="312"/>
      <c r="BI75" s="312"/>
      <c r="BJ75" s="312"/>
      <c r="BK75" s="312"/>
      <c r="BL75" s="312"/>
      <c r="BM75" s="312"/>
      <c r="BN75" s="313"/>
      <c r="BO75" s="313"/>
      <c r="BP75" s="313"/>
      <c r="BQ75" s="313"/>
      <c r="BR75" s="313"/>
      <c r="BS75" s="313"/>
      <c r="BT75" s="313"/>
      <c r="BU75" s="313"/>
      <c r="BV75" s="313"/>
      <c r="BW75" s="313"/>
      <c r="BX75" s="313"/>
      <c r="BY75" s="313"/>
      <c r="BZ75" s="313"/>
      <c r="CA75" s="313"/>
      <c r="CB75" s="313"/>
      <c r="CC75" s="313"/>
      <c r="CD75" s="313"/>
      <c r="CE75" s="313"/>
      <c r="CF75" s="313"/>
      <c r="CG75" s="313"/>
      <c r="CH75" s="313"/>
      <c r="CI75" s="313"/>
      <c r="CJ75" s="313"/>
      <c r="CK75" s="313"/>
      <c r="CL75" s="313"/>
      <c r="CM75" s="313"/>
      <c r="CN75" s="313"/>
      <c r="CO75" s="313"/>
      <c r="CP75" s="313"/>
      <c r="CQ75" s="313"/>
      <c r="CR75" s="313"/>
      <c r="CS75" s="313"/>
      <c r="CT75" s="313"/>
      <c r="CU75" s="313"/>
      <c r="CV75" s="313"/>
      <c r="CW75" s="313"/>
      <c r="CX75" s="313"/>
      <c r="CY75" s="313"/>
      <c r="CZ75" s="313"/>
      <c r="DA75" s="313"/>
      <c r="DB75" s="313"/>
      <c r="DC75" s="313"/>
      <c r="DD75" s="313"/>
      <c r="DE75" s="313"/>
      <c r="DF75" s="313"/>
      <c r="DG75" s="313"/>
      <c r="DH75" s="313"/>
      <c r="DI75" s="363"/>
    </row>
    <row r="76" spans="1:113" s="7" customFormat="1" ht="12" customHeight="1">
      <c r="A76" s="356"/>
      <c r="B76" s="357"/>
      <c r="C76" s="357"/>
      <c r="D76" s="357"/>
      <c r="E76" s="357"/>
      <c r="F76" s="357"/>
      <c r="G76" s="357"/>
      <c r="H76" s="364"/>
      <c r="I76" s="10"/>
      <c r="J76" s="314" t="s">
        <v>29</v>
      </c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  <c r="AG76" s="314"/>
      <c r="AH76" s="314"/>
      <c r="AI76" s="314"/>
      <c r="AJ76" s="314"/>
      <c r="AK76" s="314"/>
      <c r="AL76" s="314"/>
      <c r="AM76" s="314"/>
      <c r="AN76" s="314"/>
      <c r="AO76" s="314"/>
      <c r="AP76" s="314"/>
      <c r="AQ76" s="314"/>
      <c r="AR76" s="314"/>
      <c r="AS76" s="314"/>
      <c r="AT76" s="314"/>
      <c r="AU76" s="314"/>
      <c r="AV76" s="314"/>
      <c r="AW76" s="314"/>
      <c r="AX76" s="314"/>
      <c r="AY76" s="314"/>
      <c r="AZ76" s="314"/>
      <c r="BA76" s="314"/>
      <c r="BB76" s="314"/>
      <c r="BC76" s="314"/>
      <c r="BD76" s="314"/>
      <c r="BE76" s="314"/>
      <c r="BF76" s="315"/>
      <c r="BG76" s="366"/>
      <c r="BH76" s="367"/>
      <c r="BI76" s="367"/>
      <c r="BJ76" s="367"/>
      <c r="BK76" s="367"/>
      <c r="BL76" s="367"/>
      <c r="BM76" s="368"/>
      <c r="BN76" s="293"/>
      <c r="BO76" s="294"/>
      <c r="BP76" s="294"/>
      <c r="BQ76" s="294"/>
      <c r="BR76" s="294"/>
      <c r="BS76" s="294"/>
      <c r="BT76" s="294"/>
      <c r="BU76" s="294"/>
      <c r="BV76" s="294"/>
      <c r="BW76" s="294"/>
      <c r="BX76" s="294"/>
      <c r="BY76" s="294"/>
      <c r="BZ76" s="294"/>
      <c r="CA76" s="294"/>
      <c r="CB76" s="294"/>
      <c r="CC76" s="294"/>
      <c r="CD76" s="294"/>
      <c r="CE76" s="294"/>
      <c r="CF76" s="294"/>
      <c r="CG76" s="294"/>
      <c r="CH76" s="294"/>
      <c r="CI76" s="294"/>
      <c r="CJ76" s="294"/>
      <c r="CK76" s="295"/>
      <c r="CL76" s="293"/>
      <c r="CM76" s="294"/>
      <c r="CN76" s="294"/>
      <c r="CO76" s="294"/>
      <c r="CP76" s="294"/>
      <c r="CQ76" s="294"/>
      <c r="CR76" s="294"/>
      <c r="CS76" s="294"/>
      <c r="CT76" s="294"/>
      <c r="CU76" s="294"/>
      <c r="CV76" s="294"/>
      <c r="CW76" s="294"/>
      <c r="CX76" s="294"/>
      <c r="CY76" s="294"/>
      <c r="CZ76" s="294"/>
      <c r="DA76" s="294"/>
      <c r="DB76" s="294"/>
      <c r="DC76" s="294"/>
      <c r="DD76" s="294"/>
      <c r="DE76" s="294"/>
      <c r="DF76" s="294"/>
      <c r="DG76" s="294"/>
      <c r="DH76" s="294"/>
      <c r="DI76" s="299"/>
    </row>
    <row r="77" spans="1:113" s="7" customFormat="1" ht="12" customHeight="1">
      <c r="A77" s="311"/>
      <c r="B77" s="312"/>
      <c r="C77" s="312"/>
      <c r="D77" s="312"/>
      <c r="E77" s="312"/>
      <c r="F77" s="312"/>
      <c r="G77" s="312"/>
      <c r="H77" s="365"/>
      <c r="I77" s="11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F77" s="327"/>
      <c r="AG77" s="327"/>
      <c r="AH77" s="327"/>
      <c r="AI77" s="327"/>
      <c r="AJ77" s="327"/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V77" s="327"/>
      <c r="AW77" s="327"/>
      <c r="AX77" s="327"/>
      <c r="AY77" s="327"/>
      <c r="AZ77" s="327"/>
      <c r="BA77" s="327"/>
      <c r="BB77" s="327"/>
      <c r="BC77" s="327"/>
      <c r="BD77" s="327"/>
      <c r="BE77" s="327"/>
      <c r="BF77" s="328"/>
      <c r="BG77" s="369"/>
      <c r="BH77" s="370"/>
      <c r="BI77" s="370"/>
      <c r="BJ77" s="370"/>
      <c r="BK77" s="370"/>
      <c r="BL77" s="370"/>
      <c r="BM77" s="371"/>
      <c r="BN77" s="296"/>
      <c r="BO77" s="297"/>
      <c r="BP77" s="297"/>
      <c r="BQ77" s="297"/>
      <c r="BR77" s="297"/>
      <c r="BS77" s="297"/>
      <c r="BT77" s="297"/>
      <c r="BU77" s="297"/>
      <c r="BV77" s="297"/>
      <c r="BW77" s="297"/>
      <c r="BX77" s="297"/>
      <c r="BY77" s="297"/>
      <c r="BZ77" s="297"/>
      <c r="CA77" s="297"/>
      <c r="CB77" s="297"/>
      <c r="CC77" s="297"/>
      <c r="CD77" s="297"/>
      <c r="CE77" s="297"/>
      <c r="CF77" s="297"/>
      <c r="CG77" s="297"/>
      <c r="CH77" s="297"/>
      <c r="CI77" s="297"/>
      <c r="CJ77" s="297"/>
      <c r="CK77" s="298"/>
      <c r="CL77" s="300"/>
      <c r="CM77" s="291"/>
      <c r="CN77" s="291"/>
      <c r="CO77" s="291"/>
      <c r="CP77" s="291"/>
      <c r="CQ77" s="291"/>
      <c r="CR77" s="291"/>
      <c r="CS77" s="291"/>
      <c r="CT77" s="291"/>
      <c r="CU77" s="291"/>
      <c r="CV77" s="291"/>
      <c r="CW77" s="291"/>
      <c r="CX77" s="291"/>
      <c r="CY77" s="291"/>
      <c r="CZ77" s="291"/>
      <c r="DA77" s="291"/>
      <c r="DB77" s="291"/>
      <c r="DC77" s="291"/>
      <c r="DD77" s="291"/>
      <c r="DE77" s="291"/>
      <c r="DF77" s="291"/>
      <c r="DG77" s="291"/>
      <c r="DH77" s="291"/>
      <c r="DI77" s="301"/>
    </row>
    <row r="78" spans="1:113" s="7" customFormat="1" ht="13.5" customHeight="1">
      <c r="A78" s="311"/>
      <c r="B78" s="312"/>
      <c r="C78" s="312"/>
      <c r="D78" s="312"/>
      <c r="E78" s="312"/>
      <c r="F78" s="312"/>
      <c r="G78" s="312"/>
      <c r="H78" s="365"/>
      <c r="I78" s="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  <c r="AG78" s="329"/>
      <c r="AH78" s="329"/>
      <c r="AI78" s="329"/>
      <c r="AJ78" s="329"/>
      <c r="AK78" s="329"/>
      <c r="AL78" s="329"/>
      <c r="AM78" s="329"/>
      <c r="AN78" s="329"/>
      <c r="AO78" s="329"/>
      <c r="AP78" s="329"/>
      <c r="AQ78" s="329"/>
      <c r="AR78" s="329"/>
      <c r="AS78" s="329"/>
      <c r="AT78" s="329"/>
      <c r="AU78" s="329"/>
      <c r="AV78" s="329"/>
      <c r="AW78" s="329"/>
      <c r="AX78" s="329"/>
      <c r="AY78" s="329"/>
      <c r="AZ78" s="329"/>
      <c r="BA78" s="329"/>
      <c r="BB78" s="329"/>
      <c r="BC78" s="329"/>
      <c r="BD78" s="329"/>
      <c r="BE78" s="329"/>
      <c r="BF78" s="330"/>
      <c r="BG78" s="311"/>
      <c r="BH78" s="312"/>
      <c r="BI78" s="312"/>
      <c r="BJ78" s="312"/>
      <c r="BK78" s="312"/>
      <c r="BL78" s="312"/>
      <c r="BM78" s="312"/>
      <c r="BN78" s="313"/>
      <c r="BO78" s="313"/>
      <c r="BP78" s="313"/>
      <c r="BQ78" s="313"/>
      <c r="BR78" s="313"/>
      <c r="BS78" s="313"/>
      <c r="BT78" s="313"/>
      <c r="BU78" s="313"/>
      <c r="BV78" s="313"/>
      <c r="BW78" s="313"/>
      <c r="BX78" s="313"/>
      <c r="BY78" s="313"/>
      <c r="BZ78" s="313"/>
      <c r="CA78" s="313"/>
      <c r="CB78" s="313"/>
      <c r="CC78" s="313"/>
      <c r="CD78" s="313"/>
      <c r="CE78" s="313"/>
      <c r="CF78" s="313"/>
      <c r="CG78" s="313"/>
      <c r="CH78" s="313"/>
      <c r="CI78" s="313"/>
      <c r="CJ78" s="313"/>
      <c r="CK78" s="313"/>
      <c r="CL78" s="313"/>
      <c r="CM78" s="313"/>
      <c r="CN78" s="313"/>
      <c r="CO78" s="313"/>
      <c r="CP78" s="313"/>
      <c r="CQ78" s="313"/>
      <c r="CR78" s="313"/>
      <c r="CS78" s="313"/>
      <c r="CT78" s="313"/>
      <c r="CU78" s="313"/>
      <c r="CV78" s="313"/>
      <c r="CW78" s="313"/>
      <c r="CX78" s="313"/>
      <c r="CY78" s="313"/>
      <c r="CZ78" s="313"/>
      <c r="DA78" s="313"/>
      <c r="DB78" s="313"/>
      <c r="DC78" s="313"/>
      <c r="DD78" s="313"/>
      <c r="DE78" s="313"/>
      <c r="DF78" s="313"/>
      <c r="DG78" s="313"/>
      <c r="DH78" s="313"/>
      <c r="DI78" s="363"/>
    </row>
    <row r="79" spans="1:113" s="7" customFormat="1" ht="23.25" customHeight="1">
      <c r="A79" s="350" t="s">
        <v>171</v>
      </c>
      <c r="B79" s="351"/>
      <c r="C79" s="351"/>
      <c r="D79" s="351"/>
      <c r="E79" s="351"/>
      <c r="F79" s="351"/>
      <c r="G79" s="351"/>
      <c r="H79" s="352"/>
      <c r="I79" s="9"/>
      <c r="J79" s="419" t="s">
        <v>313</v>
      </c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419"/>
      <c r="AL79" s="419"/>
      <c r="AM79" s="419"/>
      <c r="AN79" s="419"/>
      <c r="AO79" s="419"/>
      <c r="AP79" s="419"/>
      <c r="AQ79" s="419"/>
      <c r="AR79" s="419"/>
      <c r="AS79" s="419"/>
      <c r="AT79" s="419"/>
      <c r="AU79" s="419"/>
      <c r="AV79" s="419"/>
      <c r="AW79" s="419"/>
      <c r="AX79" s="419"/>
      <c r="AY79" s="419"/>
      <c r="AZ79" s="419"/>
      <c r="BA79" s="419"/>
      <c r="BB79" s="419"/>
      <c r="BC79" s="419"/>
      <c r="BD79" s="419"/>
      <c r="BE79" s="419"/>
      <c r="BF79" s="420"/>
      <c r="BG79" s="311" t="s">
        <v>34</v>
      </c>
      <c r="BH79" s="312"/>
      <c r="BI79" s="312"/>
      <c r="BJ79" s="312"/>
      <c r="BK79" s="312"/>
      <c r="BL79" s="312"/>
      <c r="BM79" s="312"/>
      <c r="BN79" s="313"/>
      <c r="BO79" s="313"/>
      <c r="BP79" s="313"/>
      <c r="BQ79" s="313"/>
      <c r="BR79" s="313"/>
      <c r="BS79" s="313"/>
      <c r="BT79" s="313"/>
      <c r="BU79" s="313"/>
      <c r="BV79" s="313"/>
      <c r="BW79" s="313"/>
      <c r="BX79" s="313"/>
      <c r="BY79" s="313"/>
      <c r="BZ79" s="313"/>
      <c r="CA79" s="313"/>
      <c r="CB79" s="313"/>
      <c r="CC79" s="313"/>
      <c r="CD79" s="313"/>
      <c r="CE79" s="313"/>
      <c r="CF79" s="313"/>
      <c r="CG79" s="313"/>
      <c r="CH79" s="313"/>
      <c r="CI79" s="313"/>
      <c r="CJ79" s="313"/>
      <c r="CK79" s="313"/>
      <c r="CL79" s="313"/>
      <c r="CM79" s="313"/>
      <c r="CN79" s="313"/>
      <c r="CO79" s="313"/>
      <c r="CP79" s="313"/>
      <c r="CQ79" s="313"/>
      <c r="CR79" s="313"/>
      <c r="CS79" s="313"/>
      <c r="CT79" s="313"/>
      <c r="CU79" s="313"/>
      <c r="CV79" s="313"/>
      <c r="CW79" s="313"/>
      <c r="CX79" s="313"/>
      <c r="CY79" s="313"/>
      <c r="CZ79" s="313"/>
      <c r="DA79" s="313"/>
      <c r="DB79" s="313"/>
      <c r="DC79" s="313"/>
      <c r="DD79" s="313"/>
      <c r="DE79" s="313"/>
      <c r="DF79" s="313"/>
      <c r="DG79" s="313"/>
      <c r="DH79" s="313"/>
      <c r="DI79" s="363"/>
    </row>
    <row r="80" spans="1:113" ht="24" customHeight="1">
      <c r="A80" s="350" t="s">
        <v>167</v>
      </c>
      <c r="B80" s="351"/>
      <c r="C80" s="351"/>
      <c r="D80" s="351"/>
      <c r="E80" s="351"/>
      <c r="F80" s="351"/>
      <c r="G80" s="351"/>
      <c r="H80" s="352"/>
      <c r="I80" s="11"/>
      <c r="J80" s="318" t="s">
        <v>310</v>
      </c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  <c r="AJ80" s="318"/>
      <c r="AK80" s="318"/>
      <c r="AL80" s="318"/>
      <c r="AM80" s="318"/>
      <c r="AN80" s="318"/>
      <c r="AO80" s="318"/>
      <c r="AP80" s="318"/>
      <c r="AQ80" s="318"/>
      <c r="AR80" s="318"/>
      <c r="AS80" s="318"/>
      <c r="AT80" s="318"/>
      <c r="AU80" s="318"/>
      <c r="AV80" s="318"/>
      <c r="AW80" s="318"/>
      <c r="AX80" s="318"/>
      <c r="AY80" s="318"/>
      <c r="AZ80" s="318"/>
      <c r="BA80" s="318"/>
      <c r="BB80" s="318"/>
      <c r="BC80" s="318"/>
      <c r="BD80" s="318"/>
      <c r="BE80" s="318"/>
      <c r="BF80" s="319"/>
      <c r="BG80" s="311" t="s">
        <v>151</v>
      </c>
      <c r="BH80" s="312"/>
      <c r="BI80" s="312"/>
      <c r="BJ80" s="312"/>
      <c r="BK80" s="312"/>
      <c r="BL80" s="312"/>
      <c r="BM80" s="312"/>
      <c r="BN80" s="313"/>
      <c r="BO80" s="313"/>
      <c r="BP80" s="313"/>
      <c r="BQ80" s="313"/>
      <c r="BR80" s="313"/>
      <c r="BS80" s="313"/>
      <c r="BT80" s="313"/>
      <c r="BU80" s="313"/>
      <c r="BV80" s="313"/>
      <c r="BW80" s="313"/>
      <c r="BX80" s="313"/>
      <c r="BY80" s="313"/>
      <c r="BZ80" s="313"/>
      <c r="CA80" s="313"/>
      <c r="CB80" s="313"/>
      <c r="CC80" s="313"/>
      <c r="CD80" s="313"/>
      <c r="CE80" s="313"/>
      <c r="CF80" s="313"/>
      <c r="CG80" s="313"/>
      <c r="CH80" s="313"/>
      <c r="CI80" s="313"/>
      <c r="CJ80" s="313"/>
      <c r="CK80" s="313"/>
      <c r="CL80" s="313"/>
      <c r="CM80" s="313"/>
      <c r="CN80" s="313"/>
      <c r="CO80" s="313"/>
      <c r="CP80" s="313"/>
      <c r="CQ80" s="313"/>
      <c r="CR80" s="313"/>
      <c r="CS80" s="313"/>
      <c r="CT80" s="313"/>
      <c r="CU80" s="313"/>
      <c r="CV80" s="313"/>
      <c r="CW80" s="313"/>
      <c r="CX80" s="313"/>
      <c r="CY80" s="313"/>
      <c r="CZ80" s="313"/>
      <c r="DA80" s="313"/>
      <c r="DB80" s="313"/>
      <c r="DC80" s="313"/>
      <c r="DD80" s="313"/>
      <c r="DE80" s="313"/>
      <c r="DF80" s="313"/>
      <c r="DG80" s="313"/>
      <c r="DH80" s="313"/>
      <c r="DI80" s="363"/>
    </row>
    <row r="81" spans="1:113" ht="12" customHeight="1">
      <c r="A81" s="322"/>
      <c r="B81" s="323"/>
      <c r="C81" s="323"/>
      <c r="D81" s="323"/>
      <c r="E81" s="323"/>
      <c r="F81" s="323"/>
      <c r="G81" s="323"/>
      <c r="H81" s="324"/>
      <c r="I81" s="10"/>
      <c r="J81" s="314" t="s">
        <v>29</v>
      </c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4"/>
      <c r="AK81" s="314"/>
      <c r="AL81" s="314"/>
      <c r="AM81" s="314"/>
      <c r="AN81" s="314"/>
      <c r="AO81" s="314"/>
      <c r="AP81" s="314"/>
      <c r="AQ81" s="314"/>
      <c r="AR81" s="314"/>
      <c r="AS81" s="314"/>
      <c r="AT81" s="314"/>
      <c r="AU81" s="314"/>
      <c r="AV81" s="314"/>
      <c r="AW81" s="314"/>
      <c r="AX81" s="314"/>
      <c r="AY81" s="314"/>
      <c r="AZ81" s="314"/>
      <c r="BA81" s="314"/>
      <c r="BB81" s="314"/>
      <c r="BC81" s="314"/>
      <c r="BD81" s="314"/>
      <c r="BE81" s="314"/>
      <c r="BF81" s="315"/>
      <c r="BG81" s="311" t="s">
        <v>252</v>
      </c>
      <c r="BH81" s="312"/>
      <c r="BI81" s="312"/>
      <c r="BJ81" s="312"/>
      <c r="BK81" s="312"/>
      <c r="BL81" s="312"/>
      <c r="BM81" s="312"/>
      <c r="BN81" s="313"/>
      <c r="BO81" s="313"/>
      <c r="BP81" s="313"/>
      <c r="BQ81" s="313"/>
      <c r="BR81" s="313"/>
      <c r="BS81" s="313"/>
      <c r="BT81" s="313"/>
      <c r="BU81" s="313"/>
      <c r="BV81" s="313"/>
      <c r="BW81" s="313"/>
      <c r="BX81" s="313"/>
      <c r="BY81" s="313"/>
      <c r="BZ81" s="313"/>
      <c r="CA81" s="313"/>
      <c r="CB81" s="313"/>
      <c r="CC81" s="313"/>
      <c r="CD81" s="313"/>
      <c r="CE81" s="313"/>
      <c r="CF81" s="313"/>
      <c r="CG81" s="313"/>
      <c r="CH81" s="313"/>
      <c r="CI81" s="313"/>
      <c r="CJ81" s="313"/>
      <c r="CK81" s="313"/>
      <c r="CL81" s="313"/>
      <c r="CM81" s="313"/>
      <c r="CN81" s="313"/>
      <c r="CO81" s="313"/>
      <c r="CP81" s="313"/>
      <c r="CQ81" s="313"/>
      <c r="CR81" s="313"/>
      <c r="CS81" s="313"/>
      <c r="CT81" s="313"/>
      <c r="CU81" s="313"/>
      <c r="CV81" s="313"/>
      <c r="CW81" s="313"/>
      <c r="CX81" s="313"/>
      <c r="CY81" s="313"/>
      <c r="CZ81" s="313"/>
      <c r="DA81" s="313"/>
      <c r="DB81" s="313"/>
      <c r="DC81" s="313"/>
      <c r="DD81" s="313"/>
      <c r="DE81" s="313"/>
      <c r="DF81" s="313"/>
      <c r="DG81" s="313"/>
      <c r="DH81" s="313"/>
      <c r="DI81" s="363"/>
    </row>
    <row r="82" spans="1:113" ht="12.75" customHeight="1">
      <c r="A82" s="322"/>
      <c r="B82" s="323"/>
      <c r="C82" s="323"/>
      <c r="D82" s="323"/>
      <c r="E82" s="323"/>
      <c r="F82" s="323"/>
      <c r="G82" s="323"/>
      <c r="H82" s="324"/>
      <c r="I82" s="11"/>
      <c r="J82" s="327" t="s">
        <v>95</v>
      </c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327"/>
      <c r="AR82" s="327"/>
      <c r="AS82" s="327"/>
      <c r="AT82" s="327"/>
      <c r="AU82" s="327"/>
      <c r="AV82" s="327"/>
      <c r="AW82" s="327"/>
      <c r="AX82" s="327"/>
      <c r="AY82" s="327"/>
      <c r="AZ82" s="327"/>
      <c r="BA82" s="327"/>
      <c r="BB82" s="327"/>
      <c r="BC82" s="327"/>
      <c r="BD82" s="327"/>
      <c r="BE82" s="327"/>
      <c r="BF82" s="328"/>
      <c r="BG82" s="311"/>
      <c r="BH82" s="312"/>
      <c r="BI82" s="312"/>
      <c r="BJ82" s="312"/>
      <c r="BK82" s="312"/>
      <c r="BL82" s="312"/>
      <c r="BM82" s="312"/>
      <c r="BN82" s="313"/>
      <c r="BO82" s="313"/>
      <c r="BP82" s="313"/>
      <c r="BQ82" s="313"/>
      <c r="BR82" s="313"/>
      <c r="BS82" s="313"/>
      <c r="BT82" s="313"/>
      <c r="BU82" s="313"/>
      <c r="BV82" s="313"/>
      <c r="BW82" s="313"/>
      <c r="BX82" s="313"/>
      <c r="BY82" s="313"/>
      <c r="BZ82" s="313"/>
      <c r="CA82" s="313"/>
      <c r="CB82" s="313"/>
      <c r="CC82" s="313"/>
      <c r="CD82" s="313"/>
      <c r="CE82" s="313"/>
      <c r="CF82" s="313"/>
      <c r="CG82" s="313"/>
      <c r="CH82" s="313"/>
      <c r="CI82" s="313"/>
      <c r="CJ82" s="313"/>
      <c r="CK82" s="313"/>
      <c r="CL82" s="313"/>
      <c r="CM82" s="313"/>
      <c r="CN82" s="313"/>
      <c r="CO82" s="313"/>
      <c r="CP82" s="313"/>
      <c r="CQ82" s="313"/>
      <c r="CR82" s="313"/>
      <c r="CS82" s="313"/>
      <c r="CT82" s="313"/>
      <c r="CU82" s="313"/>
      <c r="CV82" s="313"/>
      <c r="CW82" s="313"/>
      <c r="CX82" s="313"/>
      <c r="CY82" s="313"/>
      <c r="CZ82" s="313"/>
      <c r="DA82" s="313"/>
      <c r="DB82" s="313"/>
      <c r="DC82" s="313"/>
      <c r="DD82" s="313"/>
      <c r="DE82" s="313"/>
      <c r="DF82" s="313"/>
      <c r="DG82" s="313"/>
      <c r="DH82" s="313"/>
      <c r="DI82" s="363"/>
    </row>
    <row r="83" spans="1:113" ht="12.75" customHeight="1">
      <c r="A83" s="322"/>
      <c r="B83" s="323"/>
      <c r="C83" s="323"/>
      <c r="D83" s="323"/>
      <c r="E83" s="323"/>
      <c r="F83" s="323"/>
      <c r="G83" s="323"/>
      <c r="H83" s="324"/>
      <c r="I83" s="11"/>
      <c r="J83" s="329" t="s">
        <v>96</v>
      </c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29"/>
      <c r="AL83" s="329"/>
      <c r="AM83" s="329"/>
      <c r="AN83" s="329"/>
      <c r="AO83" s="329"/>
      <c r="AP83" s="329"/>
      <c r="AQ83" s="329"/>
      <c r="AR83" s="329"/>
      <c r="AS83" s="329"/>
      <c r="AT83" s="329"/>
      <c r="AU83" s="329"/>
      <c r="AV83" s="329"/>
      <c r="AW83" s="329"/>
      <c r="AX83" s="329"/>
      <c r="AY83" s="329"/>
      <c r="AZ83" s="329"/>
      <c r="BA83" s="329"/>
      <c r="BB83" s="329"/>
      <c r="BC83" s="329"/>
      <c r="BD83" s="329"/>
      <c r="BE83" s="329"/>
      <c r="BF83" s="330"/>
      <c r="BG83" s="311" t="s">
        <v>311</v>
      </c>
      <c r="BH83" s="312"/>
      <c r="BI83" s="312"/>
      <c r="BJ83" s="312"/>
      <c r="BK83" s="312"/>
      <c r="BL83" s="312"/>
      <c r="BM83" s="312"/>
      <c r="BN83" s="313"/>
      <c r="BO83" s="313"/>
      <c r="BP83" s="313"/>
      <c r="BQ83" s="313"/>
      <c r="BR83" s="313"/>
      <c r="BS83" s="313"/>
      <c r="BT83" s="313"/>
      <c r="BU83" s="313"/>
      <c r="BV83" s="313"/>
      <c r="BW83" s="313"/>
      <c r="BX83" s="313"/>
      <c r="BY83" s="313"/>
      <c r="BZ83" s="313"/>
      <c r="CA83" s="313"/>
      <c r="CB83" s="313"/>
      <c r="CC83" s="313"/>
      <c r="CD83" s="313"/>
      <c r="CE83" s="313"/>
      <c r="CF83" s="313"/>
      <c r="CG83" s="313"/>
      <c r="CH83" s="313"/>
      <c r="CI83" s="313"/>
      <c r="CJ83" s="313"/>
      <c r="CK83" s="313"/>
      <c r="CL83" s="313"/>
      <c r="CM83" s="313"/>
      <c r="CN83" s="313"/>
      <c r="CO83" s="313"/>
      <c r="CP83" s="313"/>
      <c r="CQ83" s="313"/>
      <c r="CR83" s="313"/>
      <c r="CS83" s="313"/>
      <c r="CT83" s="313"/>
      <c r="CU83" s="313"/>
      <c r="CV83" s="313"/>
      <c r="CW83" s="313"/>
      <c r="CX83" s="313"/>
      <c r="CY83" s="313"/>
      <c r="CZ83" s="313"/>
      <c r="DA83" s="313"/>
      <c r="DB83" s="313"/>
      <c r="DC83" s="313"/>
      <c r="DD83" s="313"/>
      <c r="DE83" s="313"/>
      <c r="DF83" s="313"/>
      <c r="DG83" s="313"/>
      <c r="DH83" s="313"/>
      <c r="DI83" s="363"/>
    </row>
    <row r="84" spans="1:113" ht="11.25" customHeight="1">
      <c r="A84" s="322"/>
      <c r="B84" s="323"/>
      <c r="C84" s="323"/>
      <c r="D84" s="323"/>
      <c r="E84" s="323"/>
      <c r="F84" s="323"/>
      <c r="G84" s="323"/>
      <c r="H84" s="324"/>
      <c r="I84" s="14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325"/>
      <c r="AK84" s="325"/>
      <c r="AL84" s="325"/>
      <c r="AM84" s="325"/>
      <c r="AN84" s="325"/>
      <c r="AO84" s="325"/>
      <c r="AP84" s="325"/>
      <c r="AQ84" s="325"/>
      <c r="AR84" s="325"/>
      <c r="AS84" s="325"/>
      <c r="AT84" s="325"/>
      <c r="AU84" s="325"/>
      <c r="AV84" s="325"/>
      <c r="AW84" s="325"/>
      <c r="AX84" s="325"/>
      <c r="AY84" s="325"/>
      <c r="AZ84" s="325"/>
      <c r="BA84" s="325"/>
      <c r="BB84" s="325"/>
      <c r="BC84" s="325"/>
      <c r="BD84" s="325"/>
      <c r="BE84" s="325"/>
      <c r="BF84" s="326"/>
      <c r="BG84" s="350"/>
      <c r="BH84" s="351"/>
      <c r="BI84" s="351"/>
      <c r="BJ84" s="351"/>
      <c r="BK84" s="351"/>
      <c r="BL84" s="351"/>
      <c r="BM84" s="351"/>
      <c r="BN84" s="373"/>
      <c r="BO84" s="373"/>
      <c r="BP84" s="373"/>
      <c r="BQ84" s="373"/>
      <c r="BR84" s="373"/>
      <c r="BS84" s="373"/>
      <c r="BT84" s="373"/>
      <c r="BU84" s="373"/>
      <c r="BV84" s="373"/>
      <c r="BW84" s="373"/>
      <c r="BX84" s="373"/>
      <c r="BY84" s="373"/>
      <c r="BZ84" s="373"/>
      <c r="CA84" s="373"/>
      <c r="CB84" s="373"/>
      <c r="CC84" s="373"/>
      <c r="CD84" s="373"/>
      <c r="CE84" s="373"/>
      <c r="CF84" s="373"/>
      <c r="CG84" s="373"/>
      <c r="CH84" s="373"/>
      <c r="CI84" s="373"/>
      <c r="CJ84" s="373"/>
      <c r="CK84" s="373"/>
      <c r="CL84" s="373"/>
      <c r="CM84" s="373"/>
      <c r="CN84" s="373"/>
      <c r="CO84" s="373"/>
      <c r="CP84" s="373"/>
      <c r="CQ84" s="373"/>
      <c r="CR84" s="373"/>
      <c r="CS84" s="373"/>
      <c r="CT84" s="373"/>
      <c r="CU84" s="373"/>
      <c r="CV84" s="373"/>
      <c r="CW84" s="373"/>
      <c r="CX84" s="373"/>
      <c r="CY84" s="373"/>
      <c r="CZ84" s="373"/>
      <c r="DA84" s="373"/>
      <c r="DB84" s="373"/>
      <c r="DC84" s="373"/>
      <c r="DD84" s="373"/>
      <c r="DE84" s="373"/>
      <c r="DF84" s="373"/>
      <c r="DG84" s="373"/>
      <c r="DH84" s="373"/>
      <c r="DI84" s="374"/>
    </row>
    <row r="85" spans="1:113" s="12" customFormat="1" ht="2.25" customHeight="1" thickBot="1">
      <c r="A85" s="306"/>
      <c r="B85" s="307"/>
      <c r="C85" s="307"/>
      <c r="D85" s="307"/>
      <c r="E85" s="307"/>
      <c r="F85" s="307"/>
      <c r="G85" s="307"/>
      <c r="H85" s="308"/>
      <c r="I85" s="11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09"/>
      <c r="BB85" s="309"/>
      <c r="BC85" s="309"/>
      <c r="BD85" s="309"/>
      <c r="BE85" s="309"/>
      <c r="BF85" s="310"/>
      <c r="BG85" s="306"/>
      <c r="BH85" s="307"/>
      <c r="BI85" s="307"/>
      <c r="BJ85" s="307"/>
      <c r="BK85" s="307"/>
      <c r="BL85" s="307"/>
      <c r="BM85" s="307"/>
      <c r="BN85" s="304"/>
      <c r="BO85" s="304"/>
      <c r="BP85" s="304"/>
      <c r="BQ85" s="304"/>
      <c r="BR85" s="304"/>
      <c r="BS85" s="304"/>
      <c r="BT85" s="304"/>
      <c r="BU85" s="304"/>
      <c r="BV85" s="304"/>
      <c r="BW85" s="304"/>
      <c r="BX85" s="304"/>
      <c r="BY85" s="304"/>
      <c r="BZ85" s="304"/>
      <c r="CA85" s="304"/>
      <c r="CB85" s="304"/>
      <c r="CC85" s="304"/>
      <c r="CD85" s="304"/>
      <c r="CE85" s="304"/>
      <c r="CF85" s="304"/>
      <c r="CG85" s="304"/>
      <c r="CH85" s="304"/>
      <c r="CI85" s="304"/>
      <c r="CJ85" s="304"/>
      <c r="CK85" s="304"/>
      <c r="CL85" s="304"/>
      <c r="CM85" s="304"/>
      <c r="CN85" s="304"/>
      <c r="CO85" s="304"/>
      <c r="CP85" s="304"/>
      <c r="CQ85" s="304"/>
      <c r="CR85" s="304"/>
      <c r="CS85" s="304"/>
      <c r="CT85" s="304"/>
      <c r="CU85" s="304"/>
      <c r="CV85" s="304"/>
      <c r="CW85" s="304"/>
      <c r="CX85" s="304"/>
      <c r="CY85" s="304"/>
      <c r="CZ85" s="304"/>
      <c r="DA85" s="304"/>
      <c r="DB85" s="304"/>
      <c r="DC85" s="304"/>
      <c r="DD85" s="304"/>
      <c r="DE85" s="304"/>
      <c r="DF85" s="304"/>
      <c r="DG85" s="304"/>
      <c r="DH85" s="304"/>
      <c r="DI85" s="305"/>
    </row>
    <row r="86" spans="1:113" ht="13.5" customHeight="1">
      <c r="A86" s="3"/>
      <c r="B86" s="3"/>
      <c r="C86" s="3"/>
      <c r="D86" s="3"/>
      <c r="E86" s="3"/>
      <c r="F86" s="3"/>
      <c r="G86" s="3"/>
      <c r="H86" s="3"/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5"/>
      <c r="BG86" s="3"/>
      <c r="BH86" s="3"/>
      <c r="BI86" s="3"/>
      <c r="BJ86" s="3"/>
      <c r="BK86" s="3"/>
      <c r="BL86" s="3"/>
      <c r="BM86" s="3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4" t="s">
        <v>250</v>
      </c>
    </row>
    <row r="87" spans="1:113" s="20" customFormat="1" ht="12.75" customHeight="1" thickBot="1">
      <c r="A87" s="358" t="s">
        <v>104</v>
      </c>
      <c r="B87" s="359"/>
      <c r="C87" s="359"/>
      <c r="D87" s="359"/>
      <c r="E87" s="359"/>
      <c r="F87" s="359"/>
      <c r="G87" s="359"/>
      <c r="H87" s="359"/>
      <c r="I87" s="355">
        <v>2</v>
      </c>
      <c r="J87" s="355"/>
      <c r="K87" s="355"/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55"/>
      <c r="X87" s="355"/>
      <c r="Y87" s="355"/>
      <c r="Z87" s="355"/>
      <c r="AA87" s="355"/>
      <c r="AB87" s="355"/>
      <c r="AC87" s="355"/>
      <c r="AD87" s="355"/>
      <c r="AE87" s="355"/>
      <c r="AF87" s="355"/>
      <c r="AG87" s="355"/>
      <c r="AH87" s="355"/>
      <c r="AI87" s="355"/>
      <c r="AJ87" s="355"/>
      <c r="AK87" s="355"/>
      <c r="AL87" s="355"/>
      <c r="AM87" s="355"/>
      <c r="AN87" s="355"/>
      <c r="AO87" s="355"/>
      <c r="AP87" s="355"/>
      <c r="AQ87" s="355"/>
      <c r="AR87" s="355"/>
      <c r="AS87" s="355"/>
      <c r="AT87" s="355"/>
      <c r="AU87" s="355"/>
      <c r="AV87" s="355"/>
      <c r="AW87" s="355"/>
      <c r="AX87" s="355"/>
      <c r="AY87" s="355"/>
      <c r="AZ87" s="355"/>
      <c r="BA87" s="355"/>
      <c r="BB87" s="355"/>
      <c r="BC87" s="355"/>
      <c r="BD87" s="355"/>
      <c r="BE87" s="355"/>
      <c r="BF87" s="355"/>
      <c r="BG87" s="359" t="s">
        <v>105</v>
      </c>
      <c r="BH87" s="359"/>
      <c r="BI87" s="359"/>
      <c r="BJ87" s="359"/>
      <c r="BK87" s="359"/>
      <c r="BL87" s="359"/>
      <c r="BM87" s="359"/>
      <c r="BN87" s="372">
        <v>4</v>
      </c>
      <c r="BO87" s="372"/>
      <c r="BP87" s="372"/>
      <c r="BQ87" s="372"/>
      <c r="BR87" s="372"/>
      <c r="BS87" s="372"/>
      <c r="BT87" s="372"/>
      <c r="BU87" s="372"/>
      <c r="BV87" s="372"/>
      <c r="BW87" s="372"/>
      <c r="BX87" s="372"/>
      <c r="BY87" s="372"/>
      <c r="BZ87" s="372"/>
      <c r="CA87" s="372"/>
      <c r="CB87" s="372"/>
      <c r="CC87" s="372"/>
      <c r="CD87" s="372"/>
      <c r="CE87" s="372"/>
      <c r="CF87" s="372"/>
      <c r="CG87" s="372"/>
      <c r="CH87" s="372"/>
      <c r="CI87" s="372"/>
      <c r="CJ87" s="372"/>
      <c r="CK87" s="372"/>
      <c r="CL87" s="372">
        <v>5</v>
      </c>
      <c r="CM87" s="372"/>
      <c r="CN87" s="372"/>
      <c r="CO87" s="372"/>
      <c r="CP87" s="372"/>
      <c r="CQ87" s="372"/>
      <c r="CR87" s="372"/>
      <c r="CS87" s="372"/>
      <c r="CT87" s="372"/>
      <c r="CU87" s="372"/>
      <c r="CV87" s="372"/>
      <c r="CW87" s="372"/>
      <c r="CX87" s="372"/>
      <c r="CY87" s="372"/>
      <c r="CZ87" s="372"/>
      <c r="DA87" s="372"/>
      <c r="DB87" s="372"/>
      <c r="DC87" s="372"/>
      <c r="DD87" s="372"/>
      <c r="DE87" s="372"/>
      <c r="DF87" s="372"/>
      <c r="DG87" s="372"/>
      <c r="DH87" s="372"/>
      <c r="DI87" s="375"/>
    </row>
    <row r="88" spans="1:113" s="7" customFormat="1" ht="15" customHeight="1">
      <c r="A88" s="360" t="s">
        <v>168</v>
      </c>
      <c r="B88" s="361"/>
      <c r="C88" s="361"/>
      <c r="D88" s="361"/>
      <c r="E88" s="361"/>
      <c r="F88" s="361"/>
      <c r="G88" s="361"/>
      <c r="H88" s="362"/>
      <c r="I88" s="9"/>
      <c r="J88" s="318" t="s">
        <v>169</v>
      </c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319"/>
      <c r="BG88" s="311" t="s">
        <v>39</v>
      </c>
      <c r="BH88" s="312"/>
      <c r="BI88" s="312"/>
      <c r="BJ88" s="312"/>
      <c r="BK88" s="312"/>
      <c r="BL88" s="312"/>
      <c r="BM88" s="312"/>
      <c r="BN88" s="313"/>
      <c r="BO88" s="313"/>
      <c r="BP88" s="313"/>
      <c r="BQ88" s="313"/>
      <c r="BR88" s="313"/>
      <c r="BS88" s="313"/>
      <c r="BT88" s="313"/>
      <c r="BU88" s="313"/>
      <c r="BV88" s="313"/>
      <c r="BW88" s="313"/>
      <c r="BX88" s="313"/>
      <c r="BY88" s="313"/>
      <c r="BZ88" s="313"/>
      <c r="CA88" s="313"/>
      <c r="CB88" s="313"/>
      <c r="CC88" s="313"/>
      <c r="CD88" s="313"/>
      <c r="CE88" s="313"/>
      <c r="CF88" s="313"/>
      <c r="CG88" s="313"/>
      <c r="CH88" s="313"/>
      <c r="CI88" s="313"/>
      <c r="CJ88" s="313"/>
      <c r="CK88" s="313"/>
      <c r="CL88" s="313"/>
      <c r="CM88" s="313"/>
      <c r="CN88" s="313"/>
      <c r="CO88" s="313"/>
      <c r="CP88" s="313"/>
      <c r="CQ88" s="313"/>
      <c r="CR88" s="313"/>
      <c r="CS88" s="313"/>
      <c r="CT88" s="313"/>
      <c r="CU88" s="313"/>
      <c r="CV88" s="313"/>
      <c r="CW88" s="313"/>
      <c r="CX88" s="313"/>
      <c r="CY88" s="313"/>
      <c r="CZ88" s="313"/>
      <c r="DA88" s="313"/>
      <c r="DB88" s="313"/>
      <c r="DC88" s="313"/>
      <c r="DD88" s="313"/>
      <c r="DE88" s="313"/>
      <c r="DF88" s="313"/>
      <c r="DG88" s="313"/>
      <c r="DH88" s="313"/>
      <c r="DI88" s="363"/>
    </row>
    <row r="89" spans="1:113" s="7" customFormat="1" ht="12.75" customHeight="1">
      <c r="A89" s="356"/>
      <c r="B89" s="357"/>
      <c r="C89" s="357"/>
      <c r="D89" s="357"/>
      <c r="E89" s="357"/>
      <c r="F89" s="357"/>
      <c r="G89" s="357"/>
      <c r="H89" s="364"/>
      <c r="I89" s="10"/>
      <c r="J89" s="314" t="s">
        <v>29</v>
      </c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  <c r="AG89" s="314"/>
      <c r="AH89" s="314"/>
      <c r="AI89" s="314"/>
      <c r="AJ89" s="314"/>
      <c r="AK89" s="314"/>
      <c r="AL89" s="314"/>
      <c r="AM89" s="314"/>
      <c r="AN89" s="314"/>
      <c r="AO89" s="314"/>
      <c r="AP89" s="314"/>
      <c r="AQ89" s="314"/>
      <c r="AR89" s="314"/>
      <c r="AS89" s="314"/>
      <c r="AT89" s="314"/>
      <c r="AU89" s="314"/>
      <c r="AV89" s="314"/>
      <c r="AW89" s="314"/>
      <c r="AX89" s="314"/>
      <c r="AY89" s="314"/>
      <c r="AZ89" s="314"/>
      <c r="BA89" s="314"/>
      <c r="BB89" s="314"/>
      <c r="BC89" s="314"/>
      <c r="BD89" s="314"/>
      <c r="BE89" s="314"/>
      <c r="BF89" s="315"/>
      <c r="BG89" s="366"/>
      <c r="BH89" s="367"/>
      <c r="BI89" s="367"/>
      <c r="BJ89" s="367"/>
      <c r="BK89" s="367"/>
      <c r="BL89" s="367"/>
      <c r="BM89" s="368"/>
      <c r="BN89" s="293"/>
      <c r="BO89" s="294"/>
      <c r="BP89" s="294"/>
      <c r="BQ89" s="294"/>
      <c r="BR89" s="294"/>
      <c r="BS89" s="294"/>
      <c r="BT89" s="294"/>
      <c r="BU89" s="294"/>
      <c r="BV89" s="294"/>
      <c r="BW89" s="294"/>
      <c r="BX89" s="294"/>
      <c r="BY89" s="294"/>
      <c r="BZ89" s="294"/>
      <c r="CA89" s="294"/>
      <c r="CB89" s="294"/>
      <c r="CC89" s="294"/>
      <c r="CD89" s="294"/>
      <c r="CE89" s="294"/>
      <c r="CF89" s="294"/>
      <c r="CG89" s="294"/>
      <c r="CH89" s="294"/>
      <c r="CI89" s="294"/>
      <c r="CJ89" s="294"/>
      <c r="CK89" s="295"/>
      <c r="CL89" s="293"/>
      <c r="CM89" s="294"/>
      <c r="CN89" s="294"/>
      <c r="CO89" s="294"/>
      <c r="CP89" s="294"/>
      <c r="CQ89" s="294"/>
      <c r="CR89" s="294"/>
      <c r="CS89" s="294"/>
      <c r="CT89" s="294"/>
      <c r="CU89" s="294"/>
      <c r="CV89" s="294"/>
      <c r="CW89" s="294"/>
      <c r="CX89" s="294"/>
      <c r="CY89" s="294"/>
      <c r="CZ89" s="294"/>
      <c r="DA89" s="294"/>
      <c r="DB89" s="294"/>
      <c r="DC89" s="294"/>
      <c r="DD89" s="294"/>
      <c r="DE89" s="294"/>
      <c r="DF89" s="294"/>
      <c r="DG89" s="294"/>
      <c r="DH89" s="294"/>
      <c r="DI89" s="299"/>
    </row>
    <row r="90" spans="1:113" s="7" customFormat="1" ht="15" customHeight="1">
      <c r="A90" s="311"/>
      <c r="B90" s="312"/>
      <c r="C90" s="312"/>
      <c r="D90" s="312"/>
      <c r="E90" s="312"/>
      <c r="F90" s="312"/>
      <c r="G90" s="312"/>
      <c r="H90" s="365"/>
      <c r="I90" s="11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327"/>
      <c r="AD90" s="327"/>
      <c r="AE90" s="327"/>
      <c r="AF90" s="327"/>
      <c r="AG90" s="327"/>
      <c r="AH90" s="327"/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7"/>
      <c r="AV90" s="327"/>
      <c r="AW90" s="327"/>
      <c r="AX90" s="327"/>
      <c r="AY90" s="327"/>
      <c r="AZ90" s="327"/>
      <c r="BA90" s="327"/>
      <c r="BB90" s="327"/>
      <c r="BC90" s="327"/>
      <c r="BD90" s="327"/>
      <c r="BE90" s="327"/>
      <c r="BF90" s="328"/>
      <c r="BG90" s="369"/>
      <c r="BH90" s="370"/>
      <c r="BI90" s="370"/>
      <c r="BJ90" s="370"/>
      <c r="BK90" s="370"/>
      <c r="BL90" s="370"/>
      <c r="BM90" s="371"/>
      <c r="BN90" s="296"/>
      <c r="BO90" s="297"/>
      <c r="BP90" s="297"/>
      <c r="BQ90" s="297"/>
      <c r="BR90" s="297"/>
      <c r="BS90" s="297"/>
      <c r="BT90" s="297"/>
      <c r="BU90" s="297"/>
      <c r="BV90" s="297"/>
      <c r="BW90" s="297"/>
      <c r="BX90" s="297"/>
      <c r="BY90" s="297"/>
      <c r="BZ90" s="297"/>
      <c r="CA90" s="297"/>
      <c r="CB90" s="297"/>
      <c r="CC90" s="297"/>
      <c r="CD90" s="297"/>
      <c r="CE90" s="297"/>
      <c r="CF90" s="297"/>
      <c r="CG90" s="297"/>
      <c r="CH90" s="297"/>
      <c r="CI90" s="297"/>
      <c r="CJ90" s="297"/>
      <c r="CK90" s="298"/>
      <c r="CL90" s="300"/>
      <c r="CM90" s="291"/>
      <c r="CN90" s="291"/>
      <c r="CO90" s="291"/>
      <c r="CP90" s="291"/>
      <c r="CQ90" s="291"/>
      <c r="CR90" s="291"/>
      <c r="CS90" s="291"/>
      <c r="CT90" s="291"/>
      <c r="CU90" s="291"/>
      <c r="CV90" s="291"/>
      <c r="CW90" s="291"/>
      <c r="CX90" s="291"/>
      <c r="CY90" s="291"/>
      <c r="CZ90" s="291"/>
      <c r="DA90" s="291"/>
      <c r="DB90" s="291"/>
      <c r="DC90" s="291"/>
      <c r="DD90" s="291"/>
      <c r="DE90" s="291"/>
      <c r="DF90" s="291"/>
      <c r="DG90" s="291"/>
      <c r="DH90" s="291"/>
      <c r="DI90" s="301"/>
    </row>
    <row r="91" spans="1:113" s="7" customFormat="1" ht="15" customHeight="1">
      <c r="A91" s="311"/>
      <c r="B91" s="312"/>
      <c r="C91" s="312"/>
      <c r="D91" s="312"/>
      <c r="E91" s="312"/>
      <c r="F91" s="312"/>
      <c r="G91" s="312"/>
      <c r="H91" s="365"/>
      <c r="I91" s="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  <c r="AG91" s="329"/>
      <c r="AH91" s="329"/>
      <c r="AI91" s="329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29"/>
      <c r="AX91" s="329"/>
      <c r="AY91" s="329"/>
      <c r="AZ91" s="329"/>
      <c r="BA91" s="329"/>
      <c r="BB91" s="329"/>
      <c r="BC91" s="329"/>
      <c r="BD91" s="329"/>
      <c r="BE91" s="329"/>
      <c r="BF91" s="330"/>
      <c r="BG91" s="311"/>
      <c r="BH91" s="312"/>
      <c r="BI91" s="312"/>
      <c r="BJ91" s="312"/>
      <c r="BK91" s="312"/>
      <c r="BL91" s="312"/>
      <c r="BM91" s="312"/>
      <c r="BN91" s="313"/>
      <c r="BO91" s="313"/>
      <c r="BP91" s="313"/>
      <c r="BQ91" s="313"/>
      <c r="BR91" s="313"/>
      <c r="BS91" s="313"/>
      <c r="BT91" s="313"/>
      <c r="BU91" s="313"/>
      <c r="BV91" s="313"/>
      <c r="BW91" s="313"/>
      <c r="BX91" s="313"/>
      <c r="BY91" s="313"/>
      <c r="BZ91" s="313"/>
      <c r="CA91" s="313"/>
      <c r="CB91" s="313"/>
      <c r="CC91" s="313"/>
      <c r="CD91" s="313"/>
      <c r="CE91" s="313"/>
      <c r="CF91" s="313"/>
      <c r="CG91" s="313"/>
      <c r="CH91" s="313"/>
      <c r="CI91" s="313"/>
      <c r="CJ91" s="313"/>
      <c r="CK91" s="313"/>
      <c r="CL91" s="313"/>
      <c r="CM91" s="313"/>
      <c r="CN91" s="313"/>
      <c r="CO91" s="313"/>
      <c r="CP91" s="313"/>
      <c r="CQ91" s="313"/>
      <c r="CR91" s="313"/>
      <c r="CS91" s="313"/>
      <c r="CT91" s="313"/>
      <c r="CU91" s="313"/>
      <c r="CV91" s="313"/>
      <c r="CW91" s="313"/>
      <c r="CX91" s="313"/>
      <c r="CY91" s="313"/>
      <c r="CZ91" s="313"/>
      <c r="DA91" s="313"/>
      <c r="DB91" s="313"/>
      <c r="DC91" s="313"/>
      <c r="DD91" s="313"/>
      <c r="DE91" s="313"/>
      <c r="DF91" s="313"/>
      <c r="DG91" s="313"/>
      <c r="DH91" s="313"/>
      <c r="DI91" s="363"/>
    </row>
    <row r="92" spans="1:113" s="7" customFormat="1" ht="23.25" customHeight="1">
      <c r="A92" s="360" t="s">
        <v>255</v>
      </c>
      <c r="B92" s="361"/>
      <c r="C92" s="361"/>
      <c r="D92" s="361"/>
      <c r="E92" s="361"/>
      <c r="F92" s="361"/>
      <c r="G92" s="361"/>
      <c r="H92" s="362"/>
      <c r="I92" s="11"/>
      <c r="J92" s="378" t="s">
        <v>312</v>
      </c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  <c r="AA92" s="378"/>
      <c r="AB92" s="378"/>
      <c r="AC92" s="378"/>
      <c r="AD92" s="378"/>
      <c r="AE92" s="378"/>
      <c r="AF92" s="378"/>
      <c r="AG92" s="378"/>
      <c r="AH92" s="378"/>
      <c r="AI92" s="378"/>
      <c r="AJ92" s="378"/>
      <c r="AK92" s="378"/>
      <c r="AL92" s="378"/>
      <c r="AM92" s="378"/>
      <c r="AN92" s="378"/>
      <c r="AO92" s="378"/>
      <c r="AP92" s="378"/>
      <c r="AQ92" s="378"/>
      <c r="AR92" s="378"/>
      <c r="AS92" s="378"/>
      <c r="AT92" s="378"/>
      <c r="AU92" s="378"/>
      <c r="AV92" s="378"/>
      <c r="AW92" s="378"/>
      <c r="AX92" s="378"/>
      <c r="AY92" s="378"/>
      <c r="AZ92" s="378"/>
      <c r="BA92" s="378"/>
      <c r="BB92" s="378"/>
      <c r="BC92" s="378"/>
      <c r="BD92" s="378"/>
      <c r="BE92" s="378"/>
      <c r="BF92" s="379"/>
      <c r="BG92" s="356" t="s">
        <v>166</v>
      </c>
      <c r="BH92" s="357"/>
      <c r="BI92" s="357"/>
      <c r="BJ92" s="357"/>
      <c r="BK92" s="357"/>
      <c r="BL92" s="357"/>
      <c r="BM92" s="357"/>
      <c r="BN92" s="376"/>
      <c r="BO92" s="376"/>
      <c r="BP92" s="376"/>
      <c r="BQ92" s="376"/>
      <c r="BR92" s="376"/>
      <c r="BS92" s="376"/>
      <c r="BT92" s="376"/>
      <c r="BU92" s="376"/>
      <c r="BV92" s="376"/>
      <c r="BW92" s="376"/>
      <c r="BX92" s="376"/>
      <c r="BY92" s="376"/>
      <c r="BZ92" s="376"/>
      <c r="CA92" s="376"/>
      <c r="CB92" s="376"/>
      <c r="CC92" s="376"/>
      <c r="CD92" s="376"/>
      <c r="CE92" s="376"/>
      <c r="CF92" s="376"/>
      <c r="CG92" s="376"/>
      <c r="CH92" s="376"/>
      <c r="CI92" s="376"/>
      <c r="CJ92" s="376"/>
      <c r="CK92" s="376"/>
      <c r="CL92" s="376"/>
      <c r="CM92" s="376"/>
      <c r="CN92" s="376"/>
      <c r="CO92" s="376"/>
      <c r="CP92" s="376"/>
      <c r="CQ92" s="376"/>
      <c r="CR92" s="376"/>
      <c r="CS92" s="376"/>
      <c r="CT92" s="376"/>
      <c r="CU92" s="376"/>
      <c r="CV92" s="376"/>
      <c r="CW92" s="376"/>
      <c r="CX92" s="376"/>
      <c r="CY92" s="376"/>
      <c r="CZ92" s="376"/>
      <c r="DA92" s="376"/>
      <c r="DB92" s="376"/>
      <c r="DC92" s="376"/>
      <c r="DD92" s="376"/>
      <c r="DE92" s="376"/>
      <c r="DF92" s="376"/>
      <c r="DG92" s="376"/>
      <c r="DH92" s="376"/>
      <c r="DI92" s="377"/>
    </row>
    <row r="93" spans="1:113" s="7" customFormat="1" ht="12" customHeight="1">
      <c r="A93" s="322"/>
      <c r="B93" s="323"/>
      <c r="C93" s="323"/>
      <c r="D93" s="323"/>
      <c r="E93" s="323"/>
      <c r="F93" s="323"/>
      <c r="G93" s="323"/>
      <c r="H93" s="324"/>
      <c r="I93" s="10"/>
      <c r="J93" s="325" t="s">
        <v>29</v>
      </c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  <c r="Y93" s="325"/>
      <c r="Z93" s="325"/>
      <c r="AA93" s="325"/>
      <c r="AB93" s="325"/>
      <c r="AC93" s="325"/>
      <c r="AD93" s="325"/>
      <c r="AE93" s="325"/>
      <c r="AF93" s="325"/>
      <c r="AG93" s="325"/>
      <c r="AH93" s="325"/>
      <c r="AI93" s="325"/>
      <c r="AJ93" s="325"/>
      <c r="AK93" s="325"/>
      <c r="AL93" s="325"/>
      <c r="AM93" s="325"/>
      <c r="AN93" s="325"/>
      <c r="AO93" s="325"/>
      <c r="AP93" s="325"/>
      <c r="AQ93" s="325"/>
      <c r="AR93" s="325"/>
      <c r="AS93" s="325"/>
      <c r="AT93" s="325"/>
      <c r="AU93" s="325"/>
      <c r="AV93" s="325"/>
      <c r="AW93" s="325"/>
      <c r="AX93" s="325"/>
      <c r="AY93" s="325"/>
      <c r="AZ93" s="325"/>
      <c r="BA93" s="325"/>
      <c r="BB93" s="325"/>
      <c r="BC93" s="325"/>
      <c r="BD93" s="325"/>
      <c r="BE93" s="325"/>
      <c r="BF93" s="326"/>
      <c r="BG93" s="190" t="s">
        <v>270</v>
      </c>
      <c r="BH93" s="191"/>
      <c r="BI93" s="191"/>
      <c r="BJ93" s="191"/>
      <c r="BK93" s="191"/>
      <c r="BL93" s="191"/>
      <c r="BM93" s="289"/>
      <c r="BN93" s="293"/>
      <c r="BO93" s="294"/>
      <c r="BP93" s="294"/>
      <c r="BQ93" s="294"/>
      <c r="BR93" s="294"/>
      <c r="BS93" s="294"/>
      <c r="BT93" s="294"/>
      <c r="BU93" s="294"/>
      <c r="BV93" s="294"/>
      <c r="BW93" s="294"/>
      <c r="BX93" s="294"/>
      <c r="BY93" s="294"/>
      <c r="BZ93" s="294"/>
      <c r="CA93" s="294"/>
      <c r="CB93" s="294"/>
      <c r="CC93" s="294"/>
      <c r="CD93" s="294"/>
      <c r="CE93" s="294"/>
      <c r="CF93" s="294"/>
      <c r="CG93" s="294"/>
      <c r="CH93" s="294"/>
      <c r="CI93" s="294"/>
      <c r="CJ93" s="294"/>
      <c r="CK93" s="295"/>
      <c r="CL93" s="293"/>
      <c r="CM93" s="294"/>
      <c r="CN93" s="294"/>
      <c r="CO93" s="294"/>
      <c r="CP93" s="294"/>
      <c r="CQ93" s="294"/>
      <c r="CR93" s="294"/>
      <c r="CS93" s="294"/>
      <c r="CT93" s="294"/>
      <c r="CU93" s="294"/>
      <c r="CV93" s="294"/>
      <c r="CW93" s="294"/>
      <c r="CX93" s="294"/>
      <c r="CY93" s="294"/>
      <c r="CZ93" s="294"/>
      <c r="DA93" s="294"/>
      <c r="DB93" s="294"/>
      <c r="DC93" s="294"/>
      <c r="DD93" s="294"/>
      <c r="DE93" s="294"/>
      <c r="DF93" s="294"/>
      <c r="DG93" s="294"/>
      <c r="DH93" s="294"/>
      <c r="DI93" s="299"/>
    </row>
    <row r="94" spans="1:113" s="7" customFormat="1" ht="12" customHeight="1">
      <c r="A94" s="322"/>
      <c r="B94" s="323"/>
      <c r="C94" s="323"/>
      <c r="D94" s="323"/>
      <c r="E94" s="323"/>
      <c r="F94" s="323"/>
      <c r="G94" s="323"/>
      <c r="H94" s="324"/>
      <c r="I94" s="11"/>
      <c r="J94" s="327" t="s">
        <v>95</v>
      </c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327"/>
      <c r="AV94" s="327"/>
      <c r="AW94" s="327"/>
      <c r="AX94" s="327"/>
      <c r="AY94" s="327"/>
      <c r="AZ94" s="327"/>
      <c r="BA94" s="327"/>
      <c r="BB94" s="327"/>
      <c r="BC94" s="327"/>
      <c r="BD94" s="327"/>
      <c r="BE94" s="327"/>
      <c r="BF94" s="328"/>
      <c r="BG94" s="290"/>
      <c r="BH94" s="291"/>
      <c r="BI94" s="291"/>
      <c r="BJ94" s="291"/>
      <c r="BK94" s="291"/>
      <c r="BL94" s="291"/>
      <c r="BM94" s="292"/>
      <c r="BN94" s="296"/>
      <c r="BO94" s="297"/>
      <c r="BP94" s="297"/>
      <c r="BQ94" s="297"/>
      <c r="BR94" s="297"/>
      <c r="BS94" s="297"/>
      <c r="BT94" s="297"/>
      <c r="BU94" s="297"/>
      <c r="BV94" s="297"/>
      <c r="BW94" s="297"/>
      <c r="BX94" s="297"/>
      <c r="BY94" s="297"/>
      <c r="BZ94" s="297"/>
      <c r="CA94" s="297"/>
      <c r="CB94" s="297"/>
      <c r="CC94" s="297"/>
      <c r="CD94" s="297"/>
      <c r="CE94" s="297"/>
      <c r="CF94" s="297"/>
      <c r="CG94" s="297"/>
      <c r="CH94" s="297"/>
      <c r="CI94" s="297"/>
      <c r="CJ94" s="297"/>
      <c r="CK94" s="298"/>
      <c r="CL94" s="300"/>
      <c r="CM94" s="291"/>
      <c r="CN94" s="291"/>
      <c r="CO94" s="291"/>
      <c r="CP94" s="291"/>
      <c r="CQ94" s="291"/>
      <c r="CR94" s="291"/>
      <c r="CS94" s="291"/>
      <c r="CT94" s="291"/>
      <c r="CU94" s="291"/>
      <c r="CV94" s="291"/>
      <c r="CW94" s="291"/>
      <c r="CX94" s="291"/>
      <c r="CY94" s="291"/>
      <c r="CZ94" s="291"/>
      <c r="DA94" s="291"/>
      <c r="DB94" s="291"/>
      <c r="DC94" s="291"/>
      <c r="DD94" s="291"/>
      <c r="DE94" s="291"/>
      <c r="DF94" s="291"/>
      <c r="DG94" s="291"/>
      <c r="DH94" s="291"/>
      <c r="DI94" s="301"/>
    </row>
    <row r="95" spans="1:113" s="7" customFormat="1" ht="12" customHeight="1">
      <c r="A95" s="322"/>
      <c r="B95" s="323"/>
      <c r="C95" s="323"/>
      <c r="D95" s="323"/>
      <c r="E95" s="323"/>
      <c r="F95" s="323"/>
      <c r="G95" s="323"/>
      <c r="H95" s="324"/>
      <c r="I95" s="10"/>
      <c r="J95" s="325" t="s">
        <v>91</v>
      </c>
      <c r="K95" s="325"/>
      <c r="L95" s="325"/>
      <c r="M95" s="325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325"/>
      <c r="AI95" s="325"/>
      <c r="AJ95" s="325"/>
      <c r="AK95" s="325"/>
      <c r="AL95" s="325"/>
      <c r="AM95" s="325"/>
      <c r="AN95" s="325"/>
      <c r="AO95" s="325"/>
      <c r="AP95" s="325"/>
      <c r="AQ95" s="325"/>
      <c r="AR95" s="325"/>
      <c r="AS95" s="325"/>
      <c r="AT95" s="325"/>
      <c r="AU95" s="325"/>
      <c r="AV95" s="325"/>
      <c r="AW95" s="325"/>
      <c r="AX95" s="325"/>
      <c r="AY95" s="325"/>
      <c r="AZ95" s="325"/>
      <c r="BA95" s="325"/>
      <c r="BB95" s="325"/>
      <c r="BC95" s="325"/>
      <c r="BD95" s="325"/>
      <c r="BE95" s="325"/>
      <c r="BF95" s="326"/>
      <c r="BG95" s="190" t="s">
        <v>271</v>
      </c>
      <c r="BH95" s="191"/>
      <c r="BI95" s="191"/>
      <c r="BJ95" s="191"/>
      <c r="BK95" s="191"/>
      <c r="BL95" s="191"/>
      <c r="BM95" s="289"/>
      <c r="BN95" s="293"/>
      <c r="BO95" s="294"/>
      <c r="BP95" s="294"/>
      <c r="BQ95" s="294"/>
      <c r="BR95" s="294"/>
      <c r="BS95" s="294"/>
      <c r="BT95" s="294"/>
      <c r="BU95" s="294"/>
      <c r="BV95" s="294"/>
      <c r="BW95" s="294"/>
      <c r="BX95" s="294"/>
      <c r="BY95" s="294"/>
      <c r="BZ95" s="294"/>
      <c r="CA95" s="294"/>
      <c r="CB95" s="294"/>
      <c r="CC95" s="294"/>
      <c r="CD95" s="294"/>
      <c r="CE95" s="294"/>
      <c r="CF95" s="294"/>
      <c r="CG95" s="294"/>
      <c r="CH95" s="294"/>
      <c r="CI95" s="294"/>
      <c r="CJ95" s="294"/>
      <c r="CK95" s="295"/>
      <c r="CL95" s="293"/>
      <c r="CM95" s="294"/>
      <c r="CN95" s="294"/>
      <c r="CO95" s="294"/>
      <c r="CP95" s="294"/>
      <c r="CQ95" s="294"/>
      <c r="CR95" s="294"/>
      <c r="CS95" s="294"/>
      <c r="CT95" s="294"/>
      <c r="CU95" s="294"/>
      <c r="CV95" s="294"/>
      <c r="CW95" s="294"/>
      <c r="CX95" s="294"/>
      <c r="CY95" s="294"/>
      <c r="CZ95" s="294"/>
      <c r="DA95" s="294"/>
      <c r="DB95" s="294"/>
      <c r="DC95" s="294"/>
      <c r="DD95" s="294"/>
      <c r="DE95" s="294"/>
      <c r="DF95" s="294"/>
      <c r="DG95" s="294"/>
      <c r="DH95" s="294"/>
      <c r="DI95" s="299"/>
    </row>
    <row r="96" spans="1:113" s="7" customFormat="1" ht="12" customHeight="1">
      <c r="A96" s="322"/>
      <c r="B96" s="323"/>
      <c r="C96" s="323"/>
      <c r="D96" s="323"/>
      <c r="E96" s="323"/>
      <c r="F96" s="323"/>
      <c r="G96" s="323"/>
      <c r="H96" s="324"/>
      <c r="I96" s="11"/>
      <c r="J96" s="327" t="s">
        <v>272</v>
      </c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/>
      <c r="AQ96" s="327"/>
      <c r="AR96" s="327"/>
      <c r="AS96" s="327"/>
      <c r="AT96" s="327"/>
      <c r="AU96" s="327"/>
      <c r="AV96" s="327"/>
      <c r="AW96" s="327"/>
      <c r="AX96" s="327"/>
      <c r="AY96" s="327"/>
      <c r="AZ96" s="327"/>
      <c r="BA96" s="327"/>
      <c r="BB96" s="327"/>
      <c r="BC96" s="327"/>
      <c r="BD96" s="327"/>
      <c r="BE96" s="327"/>
      <c r="BF96" s="328"/>
      <c r="BG96" s="290"/>
      <c r="BH96" s="291"/>
      <c r="BI96" s="291"/>
      <c r="BJ96" s="291"/>
      <c r="BK96" s="291"/>
      <c r="BL96" s="291"/>
      <c r="BM96" s="292"/>
      <c r="BN96" s="296"/>
      <c r="BO96" s="297"/>
      <c r="BP96" s="297"/>
      <c r="BQ96" s="297"/>
      <c r="BR96" s="297"/>
      <c r="BS96" s="297"/>
      <c r="BT96" s="297"/>
      <c r="BU96" s="297"/>
      <c r="BV96" s="297"/>
      <c r="BW96" s="297"/>
      <c r="BX96" s="297"/>
      <c r="BY96" s="297"/>
      <c r="BZ96" s="297"/>
      <c r="CA96" s="297"/>
      <c r="CB96" s="297"/>
      <c r="CC96" s="297"/>
      <c r="CD96" s="297"/>
      <c r="CE96" s="297"/>
      <c r="CF96" s="297"/>
      <c r="CG96" s="297"/>
      <c r="CH96" s="297"/>
      <c r="CI96" s="297"/>
      <c r="CJ96" s="297"/>
      <c r="CK96" s="298"/>
      <c r="CL96" s="300"/>
      <c r="CM96" s="291"/>
      <c r="CN96" s="291"/>
      <c r="CO96" s="291"/>
      <c r="CP96" s="291"/>
      <c r="CQ96" s="291"/>
      <c r="CR96" s="291"/>
      <c r="CS96" s="291"/>
      <c r="CT96" s="291"/>
      <c r="CU96" s="291"/>
      <c r="CV96" s="291"/>
      <c r="CW96" s="291"/>
      <c r="CX96" s="291"/>
      <c r="CY96" s="291"/>
      <c r="CZ96" s="291"/>
      <c r="DA96" s="291"/>
      <c r="DB96" s="291"/>
      <c r="DC96" s="291"/>
      <c r="DD96" s="291"/>
      <c r="DE96" s="291"/>
      <c r="DF96" s="291"/>
      <c r="DG96" s="291"/>
      <c r="DH96" s="291"/>
      <c r="DI96" s="301"/>
    </row>
    <row r="97" spans="1:113" s="7" customFormat="1" ht="13.5" customHeight="1">
      <c r="A97" s="322"/>
      <c r="B97" s="323"/>
      <c r="C97" s="323"/>
      <c r="D97" s="323"/>
      <c r="E97" s="323"/>
      <c r="F97" s="323"/>
      <c r="G97" s="323"/>
      <c r="H97" s="324"/>
      <c r="I97" s="9"/>
      <c r="J97" s="329" t="s">
        <v>273</v>
      </c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9"/>
      <c r="AI97" s="329"/>
      <c r="AJ97" s="329"/>
      <c r="AK97" s="329"/>
      <c r="AL97" s="329"/>
      <c r="AM97" s="329"/>
      <c r="AN97" s="329"/>
      <c r="AO97" s="329"/>
      <c r="AP97" s="329"/>
      <c r="AQ97" s="329"/>
      <c r="AR97" s="329"/>
      <c r="AS97" s="329"/>
      <c r="AT97" s="329"/>
      <c r="AU97" s="329"/>
      <c r="AV97" s="329"/>
      <c r="AW97" s="329"/>
      <c r="AX97" s="329"/>
      <c r="AY97" s="329"/>
      <c r="AZ97" s="329"/>
      <c r="BA97" s="329"/>
      <c r="BB97" s="329"/>
      <c r="BC97" s="329"/>
      <c r="BD97" s="329"/>
      <c r="BE97" s="329"/>
      <c r="BF97" s="330"/>
      <c r="BG97" s="333" t="s">
        <v>274</v>
      </c>
      <c r="BH97" s="334"/>
      <c r="BI97" s="334"/>
      <c r="BJ97" s="334"/>
      <c r="BK97" s="334"/>
      <c r="BL97" s="334"/>
      <c r="BM97" s="334"/>
      <c r="BN97" s="302"/>
      <c r="BO97" s="302"/>
      <c r="BP97" s="302"/>
      <c r="BQ97" s="302"/>
      <c r="BR97" s="302"/>
      <c r="BS97" s="302"/>
      <c r="BT97" s="302"/>
      <c r="BU97" s="302"/>
      <c r="BV97" s="302"/>
      <c r="BW97" s="302"/>
      <c r="BX97" s="302"/>
      <c r="BY97" s="302"/>
      <c r="BZ97" s="302"/>
      <c r="CA97" s="302"/>
      <c r="CB97" s="302"/>
      <c r="CC97" s="302"/>
      <c r="CD97" s="302"/>
      <c r="CE97" s="302"/>
      <c r="CF97" s="302"/>
      <c r="CG97" s="302"/>
      <c r="CH97" s="302"/>
      <c r="CI97" s="302"/>
      <c r="CJ97" s="302"/>
      <c r="CK97" s="302"/>
      <c r="CL97" s="302"/>
      <c r="CM97" s="302"/>
      <c r="CN97" s="302"/>
      <c r="CO97" s="302"/>
      <c r="CP97" s="302"/>
      <c r="CQ97" s="302"/>
      <c r="CR97" s="302"/>
      <c r="CS97" s="302"/>
      <c r="CT97" s="302"/>
      <c r="CU97" s="302"/>
      <c r="CV97" s="302"/>
      <c r="CW97" s="302"/>
      <c r="CX97" s="302"/>
      <c r="CY97" s="302"/>
      <c r="CZ97" s="302"/>
      <c r="DA97" s="302"/>
      <c r="DB97" s="302"/>
      <c r="DC97" s="302"/>
      <c r="DD97" s="302"/>
      <c r="DE97" s="302"/>
      <c r="DF97" s="302"/>
      <c r="DG97" s="302"/>
      <c r="DH97" s="302"/>
      <c r="DI97" s="303"/>
    </row>
    <row r="98" spans="1:113" s="7" customFormat="1" ht="13.5" customHeight="1">
      <c r="A98" s="353"/>
      <c r="B98" s="347"/>
      <c r="C98" s="347"/>
      <c r="D98" s="347"/>
      <c r="E98" s="347"/>
      <c r="F98" s="347"/>
      <c r="G98" s="347"/>
      <c r="H98" s="354"/>
      <c r="I98" s="9"/>
      <c r="J98" s="329" t="s">
        <v>96</v>
      </c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  <c r="AG98" s="329"/>
      <c r="AH98" s="329"/>
      <c r="AI98" s="329"/>
      <c r="AJ98" s="329"/>
      <c r="AK98" s="329"/>
      <c r="AL98" s="329"/>
      <c r="AM98" s="329"/>
      <c r="AN98" s="329"/>
      <c r="AO98" s="329"/>
      <c r="AP98" s="329"/>
      <c r="AQ98" s="329"/>
      <c r="AR98" s="329"/>
      <c r="AS98" s="329"/>
      <c r="AT98" s="329"/>
      <c r="AU98" s="329"/>
      <c r="AV98" s="329"/>
      <c r="AW98" s="329"/>
      <c r="AX98" s="329"/>
      <c r="AY98" s="329"/>
      <c r="AZ98" s="329"/>
      <c r="BA98" s="329"/>
      <c r="BB98" s="329"/>
      <c r="BC98" s="329"/>
      <c r="BD98" s="329"/>
      <c r="BE98" s="329"/>
      <c r="BF98" s="330"/>
      <c r="BG98" s="333" t="s">
        <v>275</v>
      </c>
      <c r="BH98" s="334"/>
      <c r="BI98" s="334"/>
      <c r="BJ98" s="334"/>
      <c r="BK98" s="334"/>
      <c r="BL98" s="334"/>
      <c r="BM98" s="334"/>
      <c r="BN98" s="302"/>
      <c r="BO98" s="302"/>
      <c r="BP98" s="302"/>
      <c r="BQ98" s="302"/>
      <c r="BR98" s="302"/>
      <c r="BS98" s="302"/>
      <c r="BT98" s="302"/>
      <c r="BU98" s="302"/>
      <c r="BV98" s="302"/>
      <c r="BW98" s="302"/>
      <c r="BX98" s="302"/>
      <c r="BY98" s="302"/>
      <c r="BZ98" s="302"/>
      <c r="CA98" s="302"/>
      <c r="CB98" s="302"/>
      <c r="CC98" s="302"/>
      <c r="CD98" s="302"/>
      <c r="CE98" s="302"/>
      <c r="CF98" s="302"/>
      <c r="CG98" s="302"/>
      <c r="CH98" s="302"/>
      <c r="CI98" s="302"/>
      <c r="CJ98" s="302"/>
      <c r="CK98" s="302"/>
      <c r="CL98" s="302"/>
      <c r="CM98" s="302"/>
      <c r="CN98" s="302"/>
      <c r="CO98" s="302"/>
      <c r="CP98" s="302"/>
      <c r="CQ98" s="302"/>
      <c r="CR98" s="302"/>
      <c r="CS98" s="302"/>
      <c r="CT98" s="302"/>
      <c r="CU98" s="302"/>
      <c r="CV98" s="302"/>
      <c r="CW98" s="302"/>
      <c r="CX98" s="302"/>
      <c r="CY98" s="302"/>
      <c r="CZ98" s="302"/>
      <c r="DA98" s="302"/>
      <c r="DB98" s="302"/>
      <c r="DC98" s="302"/>
      <c r="DD98" s="302"/>
      <c r="DE98" s="302"/>
      <c r="DF98" s="302"/>
      <c r="DG98" s="302"/>
      <c r="DH98" s="302"/>
      <c r="DI98" s="303"/>
    </row>
    <row r="99" spans="1:113" s="7" customFormat="1" ht="23.25" customHeight="1">
      <c r="A99" s="350" t="s">
        <v>256</v>
      </c>
      <c r="B99" s="351"/>
      <c r="C99" s="351"/>
      <c r="D99" s="351"/>
      <c r="E99" s="351"/>
      <c r="F99" s="351"/>
      <c r="G99" s="351"/>
      <c r="H99" s="352"/>
      <c r="I99" s="9"/>
      <c r="J99" s="318" t="s">
        <v>253</v>
      </c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  <c r="AH99" s="318"/>
      <c r="AI99" s="318"/>
      <c r="AJ99" s="318"/>
      <c r="AK99" s="318"/>
      <c r="AL99" s="318"/>
      <c r="AM99" s="318"/>
      <c r="AN99" s="318"/>
      <c r="AO99" s="318"/>
      <c r="AP99" s="318"/>
      <c r="AQ99" s="318"/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318"/>
      <c r="BD99" s="318"/>
      <c r="BE99" s="318"/>
      <c r="BF99" s="319"/>
      <c r="BG99" s="311" t="s">
        <v>172</v>
      </c>
      <c r="BH99" s="312"/>
      <c r="BI99" s="312"/>
      <c r="BJ99" s="312"/>
      <c r="BK99" s="312"/>
      <c r="BL99" s="312"/>
      <c r="BM99" s="312"/>
      <c r="BN99" s="313"/>
      <c r="BO99" s="313"/>
      <c r="BP99" s="313"/>
      <c r="BQ99" s="313"/>
      <c r="BR99" s="313"/>
      <c r="BS99" s="313"/>
      <c r="BT99" s="313"/>
      <c r="BU99" s="313"/>
      <c r="BV99" s="313"/>
      <c r="BW99" s="313"/>
      <c r="BX99" s="313"/>
      <c r="BY99" s="313"/>
      <c r="BZ99" s="313"/>
      <c r="CA99" s="313"/>
      <c r="CB99" s="313"/>
      <c r="CC99" s="313"/>
      <c r="CD99" s="313"/>
      <c r="CE99" s="313"/>
      <c r="CF99" s="313"/>
      <c r="CG99" s="313"/>
      <c r="CH99" s="313"/>
      <c r="CI99" s="313"/>
      <c r="CJ99" s="313"/>
      <c r="CK99" s="313"/>
      <c r="CL99" s="313"/>
      <c r="CM99" s="313"/>
      <c r="CN99" s="313"/>
      <c r="CO99" s="313"/>
      <c r="CP99" s="313"/>
      <c r="CQ99" s="313"/>
      <c r="CR99" s="313"/>
      <c r="CS99" s="313"/>
      <c r="CT99" s="313"/>
      <c r="CU99" s="313"/>
      <c r="CV99" s="313"/>
      <c r="CW99" s="313"/>
      <c r="CX99" s="313"/>
      <c r="CY99" s="313"/>
      <c r="CZ99" s="313"/>
      <c r="DA99" s="313"/>
      <c r="DB99" s="313"/>
      <c r="DC99" s="313"/>
      <c r="DD99" s="313"/>
      <c r="DE99" s="313"/>
      <c r="DF99" s="313"/>
      <c r="DG99" s="313"/>
      <c r="DH99" s="313"/>
      <c r="DI99" s="363"/>
    </row>
    <row r="100" spans="1:113" s="7" customFormat="1" ht="12.75" customHeight="1">
      <c r="A100" s="322"/>
      <c r="B100" s="323"/>
      <c r="C100" s="323"/>
      <c r="D100" s="323"/>
      <c r="E100" s="323"/>
      <c r="F100" s="323"/>
      <c r="G100" s="323"/>
      <c r="H100" s="324"/>
      <c r="I100" s="10"/>
      <c r="J100" s="325" t="s">
        <v>29</v>
      </c>
      <c r="K100" s="325"/>
      <c r="L100" s="325"/>
      <c r="M100" s="325"/>
      <c r="N100" s="325"/>
      <c r="O100" s="325"/>
      <c r="P100" s="325"/>
      <c r="Q100" s="325"/>
      <c r="R100" s="325"/>
      <c r="S100" s="325"/>
      <c r="T100" s="325"/>
      <c r="U100" s="325"/>
      <c r="V100" s="325"/>
      <c r="W100" s="325"/>
      <c r="X100" s="325"/>
      <c r="Y100" s="325"/>
      <c r="Z100" s="325"/>
      <c r="AA100" s="325"/>
      <c r="AB100" s="325"/>
      <c r="AC100" s="325"/>
      <c r="AD100" s="325"/>
      <c r="AE100" s="325"/>
      <c r="AF100" s="325"/>
      <c r="AG100" s="325"/>
      <c r="AH100" s="325"/>
      <c r="AI100" s="325"/>
      <c r="AJ100" s="325"/>
      <c r="AK100" s="325"/>
      <c r="AL100" s="325"/>
      <c r="AM100" s="325"/>
      <c r="AN100" s="325"/>
      <c r="AO100" s="325"/>
      <c r="AP100" s="325"/>
      <c r="AQ100" s="325"/>
      <c r="AR100" s="325"/>
      <c r="AS100" s="325"/>
      <c r="AT100" s="325"/>
      <c r="AU100" s="325"/>
      <c r="AV100" s="325"/>
      <c r="AW100" s="325"/>
      <c r="AX100" s="325"/>
      <c r="AY100" s="325"/>
      <c r="AZ100" s="325"/>
      <c r="BA100" s="325"/>
      <c r="BB100" s="325"/>
      <c r="BC100" s="325"/>
      <c r="BD100" s="325"/>
      <c r="BE100" s="325"/>
      <c r="BF100" s="326"/>
      <c r="BG100" s="190" t="s">
        <v>276</v>
      </c>
      <c r="BH100" s="191"/>
      <c r="BI100" s="191"/>
      <c r="BJ100" s="191"/>
      <c r="BK100" s="191"/>
      <c r="BL100" s="191"/>
      <c r="BM100" s="289"/>
      <c r="BN100" s="293"/>
      <c r="BO100" s="294"/>
      <c r="BP100" s="294"/>
      <c r="BQ100" s="294"/>
      <c r="BR100" s="294"/>
      <c r="BS100" s="294"/>
      <c r="BT100" s="294"/>
      <c r="BU100" s="294"/>
      <c r="BV100" s="294"/>
      <c r="BW100" s="294"/>
      <c r="BX100" s="294"/>
      <c r="BY100" s="294"/>
      <c r="BZ100" s="294"/>
      <c r="CA100" s="294"/>
      <c r="CB100" s="294"/>
      <c r="CC100" s="294"/>
      <c r="CD100" s="294"/>
      <c r="CE100" s="294"/>
      <c r="CF100" s="294"/>
      <c r="CG100" s="294"/>
      <c r="CH100" s="294"/>
      <c r="CI100" s="294"/>
      <c r="CJ100" s="294"/>
      <c r="CK100" s="295"/>
      <c r="CL100" s="293"/>
      <c r="CM100" s="294"/>
      <c r="CN100" s="294"/>
      <c r="CO100" s="294"/>
      <c r="CP100" s="294"/>
      <c r="CQ100" s="294"/>
      <c r="CR100" s="294"/>
      <c r="CS100" s="294"/>
      <c r="CT100" s="294"/>
      <c r="CU100" s="294"/>
      <c r="CV100" s="294"/>
      <c r="CW100" s="294"/>
      <c r="CX100" s="294"/>
      <c r="CY100" s="294"/>
      <c r="CZ100" s="294"/>
      <c r="DA100" s="294"/>
      <c r="DB100" s="294"/>
      <c r="DC100" s="294"/>
      <c r="DD100" s="294"/>
      <c r="DE100" s="294"/>
      <c r="DF100" s="294"/>
      <c r="DG100" s="294"/>
      <c r="DH100" s="294"/>
      <c r="DI100" s="299"/>
    </row>
    <row r="101" spans="1:113" s="7" customFormat="1" ht="12.75" customHeight="1">
      <c r="A101" s="322"/>
      <c r="B101" s="323"/>
      <c r="C101" s="323"/>
      <c r="D101" s="323"/>
      <c r="E101" s="323"/>
      <c r="F101" s="323"/>
      <c r="G101" s="323"/>
      <c r="H101" s="324"/>
      <c r="I101" s="11"/>
      <c r="J101" s="327" t="s">
        <v>95</v>
      </c>
      <c r="K101" s="327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  <c r="W101" s="327"/>
      <c r="X101" s="327"/>
      <c r="Y101" s="327"/>
      <c r="Z101" s="327"/>
      <c r="AA101" s="327"/>
      <c r="AB101" s="327"/>
      <c r="AC101" s="327"/>
      <c r="AD101" s="327"/>
      <c r="AE101" s="327"/>
      <c r="AF101" s="327"/>
      <c r="AG101" s="327"/>
      <c r="AH101" s="327"/>
      <c r="AI101" s="327"/>
      <c r="AJ101" s="327"/>
      <c r="AK101" s="327"/>
      <c r="AL101" s="327"/>
      <c r="AM101" s="327"/>
      <c r="AN101" s="327"/>
      <c r="AO101" s="327"/>
      <c r="AP101" s="327"/>
      <c r="AQ101" s="327"/>
      <c r="AR101" s="327"/>
      <c r="AS101" s="327"/>
      <c r="AT101" s="327"/>
      <c r="AU101" s="327"/>
      <c r="AV101" s="327"/>
      <c r="AW101" s="327"/>
      <c r="AX101" s="327"/>
      <c r="AY101" s="327"/>
      <c r="AZ101" s="327"/>
      <c r="BA101" s="327"/>
      <c r="BB101" s="327"/>
      <c r="BC101" s="327"/>
      <c r="BD101" s="327"/>
      <c r="BE101" s="327"/>
      <c r="BF101" s="328"/>
      <c r="BG101" s="290"/>
      <c r="BH101" s="291"/>
      <c r="BI101" s="291"/>
      <c r="BJ101" s="291"/>
      <c r="BK101" s="291"/>
      <c r="BL101" s="291"/>
      <c r="BM101" s="292"/>
      <c r="BN101" s="296"/>
      <c r="BO101" s="297"/>
      <c r="BP101" s="297"/>
      <c r="BQ101" s="297"/>
      <c r="BR101" s="297"/>
      <c r="BS101" s="297"/>
      <c r="BT101" s="297"/>
      <c r="BU101" s="297"/>
      <c r="BV101" s="297"/>
      <c r="BW101" s="297"/>
      <c r="BX101" s="297"/>
      <c r="BY101" s="297"/>
      <c r="BZ101" s="297"/>
      <c r="CA101" s="297"/>
      <c r="CB101" s="297"/>
      <c r="CC101" s="297"/>
      <c r="CD101" s="297"/>
      <c r="CE101" s="297"/>
      <c r="CF101" s="297"/>
      <c r="CG101" s="297"/>
      <c r="CH101" s="297"/>
      <c r="CI101" s="297"/>
      <c r="CJ101" s="297"/>
      <c r="CK101" s="298"/>
      <c r="CL101" s="300"/>
      <c r="CM101" s="291"/>
      <c r="CN101" s="291"/>
      <c r="CO101" s="291"/>
      <c r="CP101" s="291"/>
      <c r="CQ101" s="291"/>
      <c r="CR101" s="291"/>
      <c r="CS101" s="291"/>
      <c r="CT101" s="291"/>
      <c r="CU101" s="291"/>
      <c r="CV101" s="291"/>
      <c r="CW101" s="291"/>
      <c r="CX101" s="291"/>
      <c r="CY101" s="291"/>
      <c r="CZ101" s="291"/>
      <c r="DA101" s="291"/>
      <c r="DB101" s="291"/>
      <c r="DC101" s="291"/>
      <c r="DD101" s="291"/>
      <c r="DE101" s="291"/>
      <c r="DF101" s="291"/>
      <c r="DG101" s="291"/>
      <c r="DH101" s="291"/>
      <c r="DI101" s="301"/>
    </row>
    <row r="102" spans="1:113" s="7" customFormat="1" ht="12" customHeight="1">
      <c r="A102" s="322"/>
      <c r="B102" s="323"/>
      <c r="C102" s="323"/>
      <c r="D102" s="323"/>
      <c r="E102" s="323"/>
      <c r="F102" s="323"/>
      <c r="G102" s="323"/>
      <c r="H102" s="324"/>
      <c r="I102" s="10"/>
      <c r="J102" s="325" t="s">
        <v>91</v>
      </c>
      <c r="K102" s="325"/>
      <c r="L102" s="325"/>
      <c r="M102" s="325"/>
      <c r="N102" s="325"/>
      <c r="O102" s="325"/>
      <c r="P102" s="325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5"/>
      <c r="AD102" s="325"/>
      <c r="AE102" s="325"/>
      <c r="AF102" s="325"/>
      <c r="AG102" s="325"/>
      <c r="AH102" s="325"/>
      <c r="AI102" s="325"/>
      <c r="AJ102" s="325"/>
      <c r="AK102" s="325"/>
      <c r="AL102" s="325"/>
      <c r="AM102" s="325"/>
      <c r="AN102" s="325"/>
      <c r="AO102" s="325"/>
      <c r="AP102" s="325"/>
      <c r="AQ102" s="325"/>
      <c r="AR102" s="325"/>
      <c r="AS102" s="325"/>
      <c r="AT102" s="325"/>
      <c r="AU102" s="325"/>
      <c r="AV102" s="325"/>
      <c r="AW102" s="325"/>
      <c r="AX102" s="325"/>
      <c r="AY102" s="325"/>
      <c r="AZ102" s="325"/>
      <c r="BA102" s="325"/>
      <c r="BB102" s="325"/>
      <c r="BC102" s="325"/>
      <c r="BD102" s="325"/>
      <c r="BE102" s="325"/>
      <c r="BF102" s="326"/>
      <c r="BG102" s="190" t="s">
        <v>277</v>
      </c>
      <c r="BH102" s="191"/>
      <c r="BI102" s="191"/>
      <c r="BJ102" s="191"/>
      <c r="BK102" s="191"/>
      <c r="BL102" s="191"/>
      <c r="BM102" s="289"/>
      <c r="BN102" s="293"/>
      <c r="BO102" s="294"/>
      <c r="BP102" s="294"/>
      <c r="BQ102" s="294"/>
      <c r="BR102" s="294"/>
      <c r="BS102" s="294"/>
      <c r="BT102" s="294"/>
      <c r="BU102" s="294"/>
      <c r="BV102" s="294"/>
      <c r="BW102" s="294"/>
      <c r="BX102" s="294"/>
      <c r="BY102" s="294"/>
      <c r="BZ102" s="294"/>
      <c r="CA102" s="294"/>
      <c r="CB102" s="294"/>
      <c r="CC102" s="294"/>
      <c r="CD102" s="294"/>
      <c r="CE102" s="294"/>
      <c r="CF102" s="294"/>
      <c r="CG102" s="294"/>
      <c r="CH102" s="294"/>
      <c r="CI102" s="294"/>
      <c r="CJ102" s="294"/>
      <c r="CK102" s="295"/>
      <c r="CL102" s="293"/>
      <c r="CM102" s="294"/>
      <c r="CN102" s="294"/>
      <c r="CO102" s="294"/>
      <c r="CP102" s="294"/>
      <c r="CQ102" s="294"/>
      <c r="CR102" s="294"/>
      <c r="CS102" s="294"/>
      <c r="CT102" s="294"/>
      <c r="CU102" s="294"/>
      <c r="CV102" s="294"/>
      <c r="CW102" s="294"/>
      <c r="CX102" s="294"/>
      <c r="CY102" s="294"/>
      <c r="CZ102" s="294"/>
      <c r="DA102" s="294"/>
      <c r="DB102" s="294"/>
      <c r="DC102" s="294"/>
      <c r="DD102" s="294"/>
      <c r="DE102" s="294"/>
      <c r="DF102" s="294"/>
      <c r="DG102" s="294"/>
      <c r="DH102" s="294"/>
      <c r="DI102" s="299"/>
    </row>
    <row r="103" spans="1:113" s="7" customFormat="1" ht="12.75" customHeight="1">
      <c r="A103" s="322"/>
      <c r="B103" s="323"/>
      <c r="C103" s="323"/>
      <c r="D103" s="323"/>
      <c r="E103" s="323"/>
      <c r="F103" s="323"/>
      <c r="G103" s="323"/>
      <c r="H103" s="324"/>
      <c r="I103" s="11"/>
      <c r="J103" s="327" t="s">
        <v>272</v>
      </c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327"/>
      <c r="AD103" s="327"/>
      <c r="AE103" s="327"/>
      <c r="AF103" s="327"/>
      <c r="AG103" s="327"/>
      <c r="AH103" s="327"/>
      <c r="AI103" s="327"/>
      <c r="AJ103" s="327"/>
      <c r="AK103" s="327"/>
      <c r="AL103" s="327"/>
      <c r="AM103" s="327"/>
      <c r="AN103" s="327"/>
      <c r="AO103" s="327"/>
      <c r="AP103" s="327"/>
      <c r="AQ103" s="327"/>
      <c r="AR103" s="327"/>
      <c r="AS103" s="327"/>
      <c r="AT103" s="327"/>
      <c r="AU103" s="327"/>
      <c r="AV103" s="327"/>
      <c r="AW103" s="327"/>
      <c r="AX103" s="327"/>
      <c r="AY103" s="327"/>
      <c r="AZ103" s="327"/>
      <c r="BA103" s="327"/>
      <c r="BB103" s="327"/>
      <c r="BC103" s="327"/>
      <c r="BD103" s="327"/>
      <c r="BE103" s="327"/>
      <c r="BF103" s="328"/>
      <c r="BG103" s="290"/>
      <c r="BH103" s="291"/>
      <c r="BI103" s="291"/>
      <c r="BJ103" s="291"/>
      <c r="BK103" s="291"/>
      <c r="BL103" s="291"/>
      <c r="BM103" s="292"/>
      <c r="BN103" s="296"/>
      <c r="BO103" s="297"/>
      <c r="BP103" s="297"/>
      <c r="BQ103" s="297"/>
      <c r="BR103" s="297"/>
      <c r="BS103" s="297"/>
      <c r="BT103" s="297"/>
      <c r="BU103" s="297"/>
      <c r="BV103" s="297"/>
      <c r="BW103" s="297"/>
      <c r="BX103" s="297"/>
      <c r="BY103" s="297"/>
      <c r="BZ103" s="297"/>
      <c r="CA103" s="297"/>
      <c r="CB103" s="297"/>
      <c r="CC103" s="297"/>
      <c r="CD103" s="297"/>
      <c r="CE103" s="297"/>
      <c r="CF103" s="297"/>
      <c r="CG103" s="297"/>
      <c r="CH103" s="297"/>
      <c r="CI103" s="297"/>
      <c r="CJ103" s="297"/>
      <c r="CK103" s="298"/>
      <c r="CL103" s="300"/>
      <c r="CM103" s="291"/>
      <c r="CN103" s="291"/>
      <c r="CO103" s="291"/>
      <c r="CP103" s="291"/>
      <c r="CQ103" s="291"/>
      <c r="CR103" s="291"/>
      <c r="CS103" s="291"/>
      <c r="CT103" s="291"/>
      <c r="CU103" s="291"/>
      <c r="CV103" s="291"/>
      <c r="CW103" s="291"/>
      <c r="CX103" s="291"/>
      <c r="CY103" s="291"/>
      <c r="CZ103" s="291"/>
      <c r="DA103" s="291"/>
      <c r="DB103" s="291"/>
      <c r="DC103" s="291"/>
      <c r="DD103" s="291"/>
      <c r="DE103" s="291"/>
      <c r="DF103" s="291"/>
      <c r="DG103" s="291"/>
      <c r="DH103" s="291"/>
      <c r="DI103" s="301"/>
    </row>
    <row r="104" spans="1:113" s="7" customFormat="1" ht="12.75" customHeight="1">
      <c r="A104" s="322"/>
      <c r="B104" s="323"/>
      <c r="C104" s="323"/>
      <c r="D104" s="323"/>
      <c r="E104" s="323"/>
      <c r="F104" s="323"/>
      <c r="G104" s="323"/>
      <c r="H104" s="324"/>
      <c r="I104" s="9"/>
      <c r="J104" s="329" t="s">
        <v>273</v>
      </c>
      <c r="K104" s="32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  <c r="AG104" s="329"/>
      <c r="AH104" s="329"/>
      <c r="AI104" s="329"/>
      <c r="AJ104" s="329"/>
      <c r="AK104" s="329"/>
      <c r="AL104" s="329"/>
      <c r="AM104" s="329"/>
      <c r="AN104" s="329"/>
      <c r="AO104" s="329"/>
      <c r="AP104" s="329"/>
      <c r="AQ104" s="329"/>
      <c r="AR104" s="329"/>
      <c r="AS104" s="329"/>
      <c r="AT104" s="329"/>
      <c r="AU104" s="329"/>
      <c r="AV104" s="329"/>
      <c r="AW104" s="329"/>
      <c r="AX104" s="329"/>
      <c r="AY104" s="329"/>
      <c r="AZ104" s="329"/>
      <c r="BA104" s="329"/>
      <c r="BB104" s="329"/>
      <c r="BC104" s="329"/>
      <c r="BD104" s="329"/>
      <c r="BE104" s="329"/>
      <c r="BF104" s="330"/>
      <c r="BG104" s="333" t="s">
        <v>278</v>
      </c>
      <c r="BH104" s="334"/>
      <c r="BI104" s="334"/>
      <c r="BJ104" s="334"/>
      <c r="BK104" s="334"/>
      <c r="BL104" s="334"/>
      <c r="BM104" s="334"/>
      <c r="BN104" s="302"/>
      <c r="BO104" s="302"/>
      <c r="BP104" s="302"/>
      <c r="BQ104" s="302"/>
      <c r="BR104" s="302"/>
      <c r="BS104" s="302"/>
      <c r="BT104" s="302"/>
      <c r="BU104" s="302"/>
      <c r="BV104" s="302"/>
      <c r="BW104" s="302"/>
      <c r="BX104" s="302"/>
      <c r="BY104" s="302"/>
      <c r="BZ104" s="302"/>
      <c r="CA104" s="302"/>
      <c r="CB104" s="302"/>
      <c r="CC104" s="302"/>
      <c r="CD104" s="302"/>
      <c r="CE104" s="302"/>
      <c r="CF104" s="302"/>
      <c r="CG104" s="302"/>
      <c r="CH104" s="302"/>
      <c r="CI104" s="302"/>
      <c r="CJ104" s="302"/>
      <c r="CK104" s="302"/>
      <c r="CL104" s="302"/>
      <c r="CM104" s="302"/>
      <c r="CN104" s="302"/>
      <c r="CO104" s="302"/>
      <c r="CP104" s="302"/>
      <c r="CQ104" s="302"/>
      <c r="CR104" s="302"/>
      <c r="CS104" s="302"/>
      <c r="CT104" s="302"/>
      <c r="CU104" s="302"/>
      <c r="CV104" s="302"/>
      <c r="CW104" s="302"/>
      <c r="CX104" s="302"/>
      <c r="CY104" s="302"/>
      <c r="CZ104" s="302"/>
      <c r="DA104" s="302"/>
      <c r="DB104" s="302"/>
      <c r="DC104" s="302"/>
      <c r="DD104" s="302"/>
      <c r="DE104" s="302"/>
      <c r="DF104" s="302"/>
      <c r="DG104" s="302"/>
      <c r="DH104" s="302"/>
      <c r="DI104" s="303"/>
    </row>
    <row r="105" spans="1:113" s="7" customFormat="1" ht="12.75" customHeight="1">
      <c r="A105" s="353"/>
      <c r="B105" s="347"/>
      <c r="C105" s="347"/>
      <c r="D105" s="347"/>
      <c r="E105" s="347"/>
      <c r="F105" s="347"/>
      <c r="G105" s="347"/>
      <c r="H105" s="354"/>
      <c r="I105" s="9"/>
      <c r="J105" s="329" t="s">
        <v>96</v>
      </c>
      <c r="K105" s="329"/>
      <c r="L105" s="329"/>
      <c r="M105" s="329"/>
      <c r="N105" s="329"/>
      <c r="O105" s="329"/>
      <c r="P105" s="329"/>
      <c r="Q105" s="329"/>
      <c r="R105" s="329"/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  <c r="AG105" s="329"/>
      <c r="AH105" s="329"/>
      <c r="AI105" s="329"/>
      <c r="AJ105" s="329"/>
      <c r="AK105" s="329"/>
      <c r="AL105" s="329"/>
      <c r="AM105" s="329"/>
      <c r="AN105" s="329"/>
      <c r="AO105" s="329"/>
      <c r="AP105" s="329"/>
      <c r="AQ105" s="329"/>
      <c r="AR105" s="329"/>
      <c r="AS105" s="329"/>
      <c r="AT105" s="329"/>
      <c r="AU105" s="329"/>
      <c r="AV105" s="329"/>
      <c r="AW105" s="329"/>
      <c r="AX105" s="329"/>
      <c r="AY105" s="329"/>
      <c r="AZ105" s="329"/>
      <c r="BA105" s="329"/>
      <c r="BB105" s="329"/>
      <c r="BC105" s="329"/>
      <c r="BD105" s="329"/>
      <c r="BE105" s="329"/>
      <c r="BF105" s="330"/>
      <c r="BG105" s="333" t="s">
        <v>279</v>
      </c>
      <c r="BH105" s="334"/>
      <c r="BI105" s="334"/>
      <c r="BJ105" s="334"/>
      <c r="BK105" s="334"/>
      <c r="BL105" s="334"/>
      <c r="BM105" s="334"/>
      <c r="BN105" s="302"/>
      <c r="BO105" s="302"/>
      <c r="BP105" s="302"/>
      <c r="BQ105" s="302"/>
      <c r="BR105" s="302"/>
      <c r="BS105" s="302"/>
      <c r="BT105" s="302"/>
      <c r="BU105" s="302"/>
      <c r="BV105" s="302"/>
      <c r="BW105" s="302"/>
      <c r="BX105" s="302"/>
      <c r="BY105" s="302"/>
      <c r="BZ105" s="302"/>
      <c r="CA105" s="302"/>
      <c r="CB105" s="302"/>
      <c r="CC105" s="302"/>
      <c r="CD105" s="302"/>
      <c r="CE105" s="302"/>
      <c r="CF105" s="302"/>
      <c r="CG105" s="302"/>
      <c r="CH105" s="302"/>
      <c r="CI105" s="302"/>
      <c r="CJ105" s="302"/>
      <c r="CK105" s="302"/>
      <c r="CL105" s="302"/>
      <c r="CM105" s="302"/>
      <c r="CN105" s="302"/>
      <c r="CO105" s="302"/>
      <c r="CP105" s="302"/>
      <c r="CQ105" s="302"/>
      <c r="CR105" s="302"/>
      <c r="CS105" s="302"/>
      <c r="CT105" s="302"/>
      <c r="CU105" s="302"/>
      <c r="CV105" s="302"/>
      <c r="CW105" s="302"/>
      <c r="CX105" s="302"/>
      <c r="CY105" s="302"/>
      <c r="CZ105" s="302"/>
      <c r="DA105" s="302"/>
      <c r="DB105" s="302"/>
      <c r="DC105" s="302"/>
      <c r="DD105" s="302"/>
      <c r="DE105" s="302"/>
      <c r="DF105" s="302"/>
      <c r="DG105" s="302"/>
      <c r="DH105" s="302"/>
      <c r="DI105" s="303"/>
    </row>
    <row r="106" spans="1:113" s="7" customFormat="1" ht="16.5" customHeight="1">
      <c r="A106" s="350" t="s">
        <v>257</v>
      </c>
      <c r="B106" s="351"/>
      <c r="C106" s="351"/>
      <c r="D106" s="351"/>
      <c r="E106" s="351"/>
      <c r="F106" s="351"/>
      <c r="G106" s="351"/>
      <c r="H106" s="352"/>
      <c r="I106" s="9"/>
      <c r="J106" s="318" t="s">
        <v>254</v>
      </c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8"/>
      <c r="AE106" s="318"/>
      <c r="AF106" s="318"/>
      <c r="AG106" s="318"/>
      <c r="AH106" s="318"/>
      <c r="AI106" s="318"/>
      <c r="AJ106" s="318"/>
      <c r="AK106" s="318"/>
      <c r="AL106" s="318"/>
      <c r="AM106" s="318"/>
      <c r="AN106" s="318"/>
      <c r="AO106" s="318"/>
      <c r="AP106" s="318"/>
      <c r="AQ106" s="318"/>
      <c r="AR106" s="318"/>
      <c r="AS106" s="318"/>
      <c r="AT106" s="318"/>
      <c r="AU106" s="318"/>
      <c r="AV106" s="318"/>
      <c r="AW106" s="318"/>
      <c r="AX106" s="318"/>
      <c r="AY106" s="318"/>
      <c r="AZ106" s="318"/>
      <c r="BA106" s="318"/>
      <c r="BB106" s="318"/>
      <c r="BC106" s="318"/>
      <c r="BD106" s="318"/>
      <c r="BE106" s="318"/>
      <c r="BF106" s="319"/>
      <c r="BG106" s="311" t="s">
        <v>40</v>
      </c>
      <c r="BH106" s="312"/>
      <c r="BI106" s="312"/>
      <c r="BJ106" s="312"/>
      <c r="BK106" s="312"/>
      <c r="BL106" s="312"/>
      <c r="BM106" s="312"/>
      <c r="BN106" s="313"/>
      <c r="BO106" s="313"/>
      <c r="BP106" s="313"/>
      <c r="BQ106" s="313"/>
      <c r="BR106" s="313"/>
      <c r="BS106" s="313"/>
      <c r="BT106" s="313"/>
      <c r="BU106" s="313"/>
      <c r="BV106" s="313"/>
      <c r="BW106" s="313"/>
      <c r="BX106" s="313"/>
      <c r="BY106" s="313"/>
      <c r="BZ106" s="313"/>
      <c r="CA106" s="313"/>
      <c r="CB106" s="313"/>
      <c r="CC106" s="313"/>
      <c r="CD106" s="313"/>
      <c r="CE106" s="313"/>
      <c r="CF106" s="313"/>
      <c r="CG106" s="313"/>
      <c r="CH106" s="313"/>
      <c r="CI106" s="313"/>
      <c r="CJ106" s="313"/>
      <c r="CK106" s="313"/>
      <c r="CL106" s="313"/>
      <c r="CM106" s="313"/>
      <c r="CN106" s="313"/>
      <c r="CO106" s="313"/>
      <c r="CP106" s="313"/>
      <c r="CQ106" s="313"/>
      <c r="CR106" s="313"/>
      <c r="CS106" s="313"/>
      <c r="CT106" s="313"/>
      <c r="CU106" s="313"/>
      <c r="CV106" s="313"/>
      <c r="CW106" s="313"/>
      <c r="CX106" s="313"/>
      <c r="CY106" s="313"/>
      <c r="CZ106" s="313"/>
      <c r="DA106" s="313"/>
      <c r="DB106" s="313"/>
      <c r="DC106" s="313"/>
      <c r="DD106" s="313"/>
      <c r="DE106" s="313"/>
      <c r="DF106" s="313"/>
      <c r="DG106" s="313"/>
      <c r="DH106" s="313"/>
      <c r="DI106" s="363"/>
    </row>
    <row r="107" spans="1:113" s="7" customFormat="1" ht="12" customHeight="1">
      <c r="A107" s="322"/>
      <c r="B107" s="323"/>
      <c r="C107" s="323"/>
      <c r="D107" s="323"/>
      <c r="E107" s="323"/>
      <c r="F107" s="323"/>
      <c r="G107" s="323"/>
      <c r="H107" s="324"/>
      <c r="I107" s="10"/>
      <c r="J107" s="325" t="s">
        <v>29</v>
      </c>
      <c r="K107" s="325"/>
      <c r="L107" s="325"/>
      <c r="M107" s="325"/>
      <c r="N107" s="325"/>
      <c r="O107" s="325"/>
      <c r="P107" s="325"/>
      <c r="Q107" s="325"/>
      <c r="R107" s="325"/>
      <c r="S107" s="325"/>
      <c r="T107" s="325"/>
      <c r="U107" s="325"/>
      <c r="V107" s="325"/>
      <c r="W107" s="325"/>
      <c r="X107" s="325"/>
      <c r="Y107" s="325"/>
      <c r="Z107" s="325"/>
      <c r="AA107" s="325"/>
      <c r="AB107" s="325"/>
      <c r="AC107" s="325"/>
      <c r="AD107" s="325"/>
      <c r="AE107" s="325"/>
      <c r="AF107" s="325"/>
      <c r="AG107" s="325"/>
      <c r="AH107" s="325"/>
      <c r="AI107" s="325"/>
      <c r="AJ107" s="325"/>
      <c r="AK107" s="325"/>
      <c r="AL107" s="325"/>
      <c r="AM107" s="325"/>
      <c r="AN107" s="325"/>
      <c r="AO107" s="325"/>
      <c r="AP107" s="325"/>
      <c r="AQ107" s="325"/>
      <c r="AR107" s="325"/>
      <c r="AS107" s="325"/>
      <c r="AT107" s="325"/>
      <c r="AU107" s="325"/>
      <c r="AV107" s="325"/>
      <c r="AW107" s="325"/>
      <c r="AX107" s="325"/>
      <c r="AY107" s="325"/>
      <c r="AZ107" s="325"/>
      <c r="BA107" s="325"/>
      <c r="BB107" s="325"/>
      <c r="BC107" s="325"/>
      <c r="BD107" s="325"/>
      <c r="BE107" s="325"/>
      <c r="BF107" s="326"/>
      <c r="BG107" s="193" t="s">
        <v>280</v>
      </c>
      <c r="BH107" s="194"/>
      <c r="BI107" s="194"/>
      <c r="BJ107" s="194"/>
      <c r="BK107" s="194"/>
      <c r="BL107" s="194"/>
      <c r="BM107" s="338"/>
      <c r="BN107" s="339"/>
      <c r="BO107" s="340"/>
      <c r="BP107" s="340"/>
      <c r="BQ107" s="340"/>
      <c r="BR107" s="340"/>
      <c r="BS107" s="340"/>
      <c r="BT107" s="340"/>
      <c r="BU107" s="340"/>
      <c r="BV107" s="340"/>
      <c r="BW107" s="340"/>
      <c r="BX107" s="340"/>
      <c r="BY107" s="340"/>
      <c r="BZ107" s="340"/>
      <c r="CA107" s="340"/>
      <c r="CB107" s="340"/>
      <c r="CC107" s="340"/>
      <c r="CD107" s="340"/>
      <c r="CE107" s="340"/>
      <c r="CF107" s="340"/>
      <c r="CG107" s="340"/>
      <c r="CH107" s="340"/>
      <c r="CI107" s="340"/>
      <c r="CJ107" s="340"/>
      <c r="CK107" s="341"/>
      <c r="CL107" s="339"/>
      <c r="CM107" s="340"/>
      <c r="CN107" s="340"/>
      <c r="CO107" s="340"/>
      <c r="CP107" s="340"/>
      <c r="CQ107" s="340"/>
      <c r="CR107" s="340"/>
      <c r="CS107" s="340"/>
      <c r="CT107" s="340"/>
      <c r="CU107" s="340"/>
      <c r="CV107" s="340"/>
      <c r="CW107" s="340"/>
      <c r="CX107" s="340"/>
      <c r="CY107" s="340"/>
      <c r="CZ107" s="340"/>
      <c r="DA107" s="340"/>
      <c r="DB107" s="340"/>
      <c r="DC107" s="340"/>
      <c r="DD107" s="340"/>
      <c r="DE107" s="340"/>
      <c r="DF107" s="340"/>
      <c r="DG107" s="340"/>
      <c r="DH107" s="340"/>
      <c r="DI107" s="343"/>
    </row>
    <row r="108" spans="1:113" s="7" customFormat="1" ht="12.75" customHeight="1">
      <c r="A108" s="322"/>
      <c r="B108" s="323"/>
      <c r="C108" s="323"/>
      <c r="D108" s="323"/>
      <c r="E108" s="323"/>
      <c r="F108" s="323"/>
      <c r="G108" s="323"/>
      <c r="H108" s="324"/>
      <c r="I108" s="11"/>
      <c r="J108" s="327" t="s">
        <v>95</v>
      </c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7"/>
      <c r="AD108" s="327"/>
      <c r="AE108" s="327"/>
      <c r="AF108" s="327"/>
      <c r="AG108" s="327"/>
      <c r="AH108" s="327"/>
      <c r="AI108" s="327"/>
      <c r="AJ108" s="327"/>
      <c r="AK108" s="327"/>
      <c r="AL108" s="327"/>
      <c r="AM108" s="327"/>
      <c r="AN108" s="327"/>
      <c r="AO108" s="327"/>
      <c r="AP108" s="327"/>
      <c r="AQ108" s="327"/>
      <c r="AR108" s="327"/>
      <c r="AS108" s="327"/>
      <c r="AT108" s="327"/>
      <c r="AU108" s="327"/>
      <c r="AV108" s="327"/>
      <c r="AW108" s="327"/>
      <c r="AX108" s="327"/>
      <c r="AY108" s="327"/>
      <c r="AZ108" s="327"/>
      <c r="BA108" s="327"/>
      <c r="BB108" s="327"/>
      <c r="BC108" s="327"/>
      <c r="BD108" s="327"/>
      <c r="BE108" s="327"/>
      <c r="BF108" s="328"/>
      <c r="BG108" s="290"/>
      <c r="BH108" s="291"/>
      <c r="BI108" s="291"/>
      <c r="BJ108" s="291"/>
      <c r="BK108" s="291"/>
      <c r="BL108" s="291"/>
      <c r="BM108" s="292"/>
      <c r="BN108" s="296"/>
      <c r="BO108" s="297"/>
      <c r="BP108" s="297"/>
      <c r="BQ108" s="297"/>
      <c r="BR108" s="297"/>
      <c r="BS108" s="297"/>
      <c r="BT108" s="297"/>
      <c r="BU108" s="297"/>
      <c r="BV108" s="297"/>
      <c r="BW108" s="297"/>
      <c r="BX108" s="297"/>
      <c r="BY108" s="297"/>
      <c r="BZ108" s="297"/>
      <c r="CA108" s="297"/>
      <c r="CB108" s="297"/>
      <c r="CC108" s="297"/>
      <c r="CD108" s="297"/>
      <c r="CE108" s="297"/>
      <c r="CF108" s="297"/>
      <c r="CG108" s="297"/>
      <c r="CH108" s="297"/>
      <c r="CI108" s="297"/>
      <c r="CJ108" s="297"/>
      <c r="CK108" s="298"/>
      <c r="CL108" s="300"/>
      <c r="CM108" s="291"/>
      <c r="CN108" s="291"/>
      <c r="CO108" s="291"/>
      <c r="CP108" s="291"/>
      <c r="CQ108" s="291"/>
      <c r="CR108" s="291"/>
      <c r="CS108" s="291"/>
      <c r="CT108" s="291"/>
      <c r="CU108" s="291"/>
      <c r="CV108" s="291"/>
      <c r="CW108" s="291"/>
      <c r="CX108" s="291"/>
      <c r="CY108" s="291"/>
      <c r="CZ108" s="291"/>
      <c r="DA108" s="291"/>
      <c r="DB108" s="291"/>
      <c r="DC108" s="291"/>
      <c r="DD108" s="291"/>
      <c r="DE108" s="291"/>
      <c r="DF108" s="291"/>
      <c r="DG108" s="291"/>
      <c r="DH108" s="291"/>
      <c r="DI108" s="301"/>
    </row>
    <row r="109" spans="1:113" s="7" customFormat="1" ht="11.25" customHeight="1">
      <c r="A109" s="322"/>
      <c r="B109" s="323"/>
      <c r="C109" s="323"/>
      <c r="D109" s="323"/>
      <c r="E109" s="323"/>
      <c r="F109" s="323"/>
      <c r="G109" s="323"/>
      <c r="H109" s="324"/>
      <c r="I109" s="10"/>
      <c r="J109" s="325" t="s">
        <v>91</v>
      </c>
      <c r="K109" s="325"/>
      <c r="L109" s="325"/>
      <c r="M109" s="325"/>
      <c r="N109" s="325"/>
      <c r="O109" s="325"/>
      <c r="P109" s="325"/>
      <c r="Q109" s="325"/>
      <c r="R109" s="325"/>
      <c r="S109" s="325"/>
      <c r="T109" s="325"/>
      <c r="U109" s="325"/>
      <c r="V109" s="325"/>
      <c r="W109" s="325"/>
      <c r="X109" s="325"/>
      <c r="Y109" s="325"/>
      <c r="Z109" s="325"/>
      <c r="AA109" s="325"/>
      <c r="AB109" s="325"/>
      <c r="AC109" s="325"/>
      <c r="AD109" s="325"/>
      <c r="AE109" s="325"/>
      <c r="AF109" s="325"/>
      <c r="AG109" s="325"/>
      <c r="AH109" s="325"/>
      <c r="AI109" s="325"/>
      <c r="AJ109" s="325"/>
      <c r="AK109" s="325"/>
      <c r="AL109" s="325"/>
      <c r="AM109" s="325"/>
      <c r="AN109" s="325"/>
      <c r="AO109" s="325"/>
      <c r="AP109" s="325"/>
      <c r="AQ109" s="325"/>
      <c r="AR109" s="325"/>
      <c r="AS109" s="325"/>
      <c r="AT109" s="325"/>
      <c r="AU109" s="325"/>
      <c r="AV109" s="325"/>
      <c r="AW109" s="325"/>
      <c r="AX109" s="325"/>
      <c r="AY109" s="325"/>
      <c r="AZ109" s="325"/>
      <c r="BA109" s="325"/>
      <c r="BB109" s="325"/>
      <c r="BC109" s="325"/>
      <c r="BD109" s="325"/>
      <c r="BE109" s="325"/>
      <c r="BF109" s="326"/>
      <c r="BG109" s="190" t="s">
        <v>281</v>
      </c>
      <c r="BH109" s="191"/>
      <c r="BI109" s="191"/>
      <c r="BJ109" s="191"/>
      <c r="BK109" s="191"/>
      <c r="BL109" s="191"/>
      <c r="BM109" s="289"/>
      <c r="BN109" s="293"/>
      <c r="BO109" s="294"/>
      <c r="BP109" s="294"/>
      <c r="BQ109" s="294"/>
      <c r="BR109" s="294"/>
      <c r="BS109" s="294"/>
      <c r="BT109" s="294"/>
      <c r="BU109" s="294"/>
      <c r="BV109" s="294"/>
      <c r="BW109" s="294"/>
      <c r="BX109" s="294"/>
      <c r="BY109" s="294"/>
      <c r="BZ109" s="294"/>
      <c r="CA109" s="294"/>
      <c r="CB109" s="294"/>
      <c r="CC109" s="294"/>
      <c r="CD109" s="294"/>
      <c r="CE109" s="294"/>
      <c r="CF109" s="294"/>
      <c r="CG109" s="294"/>
      <c r="CH109" s="294"/>
      <c r="CI109" s="294"/>
      <c r="CJ109" s="294"/>
      <c r="CK109" s="295"/>
      <c r="CL109" s="293"/>
      <c r="CM109" s="294"/>
      <c r="CN109" s="294"/>
      <c r="CO109" s="294"/>
      <c r="CP109" s="294"/>
      <c r="CQ109" s="294"/>
      <c r="CR109" s="294"/>
      <c r="CS109" s="294"/>
      <c r="CT109" s="294"/>
      <c r="CU109" s="294"/>
      <c r="CV109" s="294"/>
      <c r="CW109" s="294"/>
      <c r="CX109" s="294"/>
      <c r="CY109" s="294"/>
      <c r="CZ109" s="294"/>
      <c r="DA109" s="294"/>
      <c r="DB109" s="294"/>
      <c r="DC109" s="294"/>
      <c r="DD109" s="294"/>
      <c r="DE109" s="294"/>
      <c r="DF109" s="294"/>
      <c r="DG109" s="294"/>
      <c r="DH109" s="294"/>
      <c r="DI109" s="299"/>
    </row>
    <row r="110" spans="1:113" s="7" customFormat="1" ht="12" customHeight="1">
      <c r="A110" s="322"/>
      <c r="B110" s="323"/>
      <c r="C110" s="323"/>
      <c r="D110" s="323"/>
      <c r="E110" s="323"/>
      <c r="F110" s="323"/>
      <c r="G110" s="323"/>
      <c r="H110" s="324"/>
      <c r="I110" s="11"/>
      <c r="J110" s="327" t="s">
        <v>272</v>
      </c>
      <c r="K110" s="327"/>
      <c r="L110" s="327"/>
      <c r="M110" s="327"/>
      <c r="N110" s="327"/>
      <c r="O110" s="327"/>
      <c r="P110" s="327"/>
      <c r="Q110" s="327"/>
      <c r="R110" s="327"/>
      <c r="S110" s="327"/>
      <c r="T110" s="327"/>
      <c r="U110" s="327"/>
      <c r="V110" s="327"/>
      <c r="W110" s="327"/>
      <c r="X110" s="327"/>
      <c r="Y110" s="327"/>
      <c r="Z110" s="327"/>
      <c r="AA110" s="327"/>
      <c r="AB110" s="327"/>
      <c r="AC110" s="327"/>
      <c r="AD110" s="327"/>
      <c r="AE110" s="327"/>
      <c r="AF110" s="327"/>
      <c r="AG110" s="327"/>
      <c r="AH110" s="327"/>
      <c r="AI110" s="327"/>
      <c r="AJ110" s="327"/>
      <c r="AK110" s="327"/>
      <c r="AL110" s="327"/>
      <c r="AM110" s="327"/>
      <c r="AN110" s="327"/>
      <c r="AO110" s="327"/>
      <c r="AP110" s="327"/>
      <c r="AQ110" s="327"/>
      <c r="AR110" s="327"/>
      <c r="AS110" s="327"/>
      <c r="AT110" s="327"/>
      <c r="AU110" s="327"/>
      <c r="AV110" s="327"/>
      <c r="AW110" s="327"/>
      <c r="AX110" s="327"/>
      <c r="AY110" s="327"/>
      <c r="AZ110" s="327"/>
      <c r="BA110" s="327"/>
      <c r="BB110" s="327"/>
      <c r="BC110" s="327"/>
      <c r="BD110" s="327"/>
      <c r="BE110" s="327"/>
      <c r="BF110" s="328"/>
      <c r="BG110" s="290"/>
      <c r="BH110" s="291"/>
      <c r="BI110" s="291"/>
      <c r="BJ110" s="291"/>
      <c r="BK110" s="291"/>
      <c r="BL110" s="291"/>
      <c r="BM110" s="292"/>
      <c r="BN110" s="296"/>
      <c r="BO110" s="297"/>
      <c r="BP110" s="297"/>
      <c r="BQ110" s="297"/>
      <c r="BR110" s="297"/>
      <c r="BS110" s="297"/>
      <c r="BT110" s="297"/>
      <c r="BU110" s="297"/>
      <c r="BV110" s="297"/>
      <c r="BW110" s="297"/>
      <c r="BX110" s="297"/>
      <c r="BY110" s="297"/>
      <c r="BZ110" s="297"/>
      <c r="CA110" s="297"/>
      <c r="CB110" s="297"/>
      <c r="CC110" s="297"/>
      <c r="CD110" s="297"/>
      <c r="CE110" s="297"/>
      <c r="CF110" s="297"/>
      <c r="CG110" s="297"/>
      <c r="CH110" s="297"/>
      <c r="CI110" s="297"/>
      <c r="CJ110" s="297"/>
      <c r="CK110" s="298"/>
      <c r="CL110" s="300"/>
      <c r="CM110" s="291"/>
      <c r="CN110" s="291"/>
      <c r="CO110" s="291"/>
      <c r="CP110" s="291"/>
      <c r="CQ110" s="291"/>
      <c r="CR110" s="291"/>
      <c r="CS110" s="291"/>
      <c r="CT110" s="291"/>
      <c r="CU110" s="291"/>
      <c r="CV110" s="291"/>
      <c r="CW110" s="291"/>
      <c r="CX110" s="291"/>
      <c r="CY110" s="291"/>
      <c r="CZ110" s="291"/>
      <c r="DA110" s="291"/>
      <c r="DB110" s="291"/>
      <c r="DC110" s="291"/>
      <c r="DD110" s="291"/>
      <c r="DE110" s="291"/>
      <c r="DF110" s="291"/>
      <c r="DG110" s="291"/>
      <c r="DH110" s="291"/>
      <c r="DI110" s="301"/>
    </row>
    <row r="111" spans="1:113" s="7" customFormat="1" ht="12.75" customHeight="1">
      <c r="A111" s="322"/>
      <c r="B111" s="323"/>
      <c r="C111" s="323"/>
      <c r="D111" s="323"/>
      <c r="E111" s="323"/>
      <c r="F111" s="323"/>
      <c r="G111" s="323"/>
      <c r="H111" s="324"/>
      <c r="I111" s="9"/>
      <c r="J111" s="329" t="s">
        <v>273</v>
      </c>
      <c r="K111" s="32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  <c r="AF111" s="329"/>
      <c r="AG111" s="329"/>
      <c r="AH111" s="329"/>
      <c r="AI111" s="329"/>
      <c r="AJ111" s="329"/>
      <c r="AK111" s="329"/>
      <c r="AL111" s="329"/>
      <c r="AM111" s="329"/>
      <c r="AN111" s="329"/>
      <c r="AO111" s="329"/>
      <c r="AP111" s="329"/>
      <c r="AQ111" s="329"/>
      <c r="AR111" s="329"/>
      <c r="AS111" s="329"/>
      <c r="AT111" s="329"/>
      <c r="AU111" s="329"/>
      <c r="AV111" s="329"/>
      <c r="AW111" s="329"/>
      <c r="AX111" s="329"/>
      <c r="AY111" s="329"/>
      <c r="AZ111" s="329"/>
      <c r="BA111" s="329"/>
      <c r="BB111" s="329"/>
      <c r="BC111" s="329"/>
      <c r="BD111" s="329"/>
      <c r="BE111" s="329"/>
      <c r="BF111" s="330"/>
      <c r="BG111" s="333" t="s">
        <v>282</v>
      </c>
      <c r="BH111" s="334"/>
      <c r="BI111" s="334"/>
      <c r="BJ111" s="334"/>
      <c r="BK111" s="334"/>
      <c r="BL111" s="334"/>
      <c r="BM111" s="334"/>
      <c r="BN111" s="302"/>
      <c r="BO111" s="302"/>
      <c r="BP111" s="302"/>
      <c r="BQ111" s="302"/>
      <c r="BR111" s="302"/>
      <c r="BS111" s="302"/>
      <c r="BT111" s="302"/>
      <c r="BU111" s="302"/>
      <c r="BV111" s="302"/>
      <c r="BW111" s="302"/>
      <c r="BX111" s="302"/>
      <c r="BY111" s="302"/>
      <c r="BZ111" s="302"/>
      <c r="CA111" s="302"/>
      <c r="CB111" s="302"/>
      <c r="CC111" s="302"/>
      <c r="CD111" s="302"/>
      <c r="CE111" s="302"/>
      <c r="CF111" s="302"/>
      <c r="CG111" s="302"/>
      <c r="CH111" s="302"/>
      <c r="CI111" s="302"/>
      <c r="CJ111" s="302"/>
      <c r="CK111" s="302"/>
      <c r="CL111" s="302"/>
      <c r="CM111" s="302"/>
      <c r="CN111" s="302"/>
      <c r="CO111" s="302"/>
      <c r="CP111" s="302"/>
      <c r="CQ111" s="302"/>
      <c r="CR111" s="302"/>
      <c r="CS111" s="302"/>
      <c r="CT111" s="302"/>
      <c r="CU111" s="302"/>
      <c r="CV111" s="302"/>
      <c r="CW111" s="302"/>
      <c r="CX111" s="302"/>
      <c r="CY111" s="302"/>
      <c r="CZ111" s="302"/>
      <c r="DA111" s="302"/>
      <c r="DB111" s="302"/>
      <c r="DC111" s="302"/>
      <c r="DD111" s="302"/>
      <c r="DE111" s="302"/>
      <c r="DF111" s="302"/>
      <c r="DG111" s="302"/>
      <c r="DH111" s="302"/>
      <c r="DI111" s="303"/>
    </row>
    <row r="112" spans="1:113" s="7" customFormat="1" ht="12.75" customHeight="1">
      <c r="A112" s="322"/>
      <c r="B112" s="323"/>
      <c r="C112" s="323"/>
      <c r="D112" s="323"/>
      <c r="E112" s="323"/>
      <c r="F112" s="323"/>
      <c r="G112" s="323"/>
      <c r="H112" s="324"/>
      <c r="I112" s="14"/>
      <c r="J112" s="325" t="s">
        <v>96</v>
      </c>
      <c r="K112" s="325"/>
      <c r="L112" s="325"/>
      <c r="M112" s="325"/>
      <c r="N112" s="325"/>
      <c r="O112" s="325"/>
      <c r="P112" s="325"/>
      <c r="Q112" s="325"/>
      <c r="R112" s="325"/>
      <c r="S112" s="325"/>
      <c r="T112" s="325"/>
      <c r="U112" s="325"/>
      <c r="V112" s="325"/>
      <c r="W112" s="325"/>
      <c r="X112" s="325"/>
      <c r="Y112" s="325"/>
      <c r="Z112" s="325"/>
      <c r="AA112" s="325"/>
      <c r="AB112" s="325"/>
      <c r="AC112" s="325"/>
      <c r="AD112" s="325"/>
      <c r="AE112" s="325"/>
      <c r="AF112" s="325"/>
      <c r="AG112" s="325"/>
      <c r="AH112" s="325"/>
      <c r="AI112" s="325"/>
      <c r="AJ112" s="325"/>
      <c r="AK112" s="325"/>
      <c r="AL112" s="325"/>
      <c r="AM112" s="325"/>
      <c r="AN112" s="325"/>
      <c r="AO112" s="325"/>
      <c r="AP112" s="325"/>
      <c r="AQ112" s="325"/>
      <c r="AR112" s="325"/>
      <c r="AS112" s="325"/>
      <c r="AT112" s="325"/>
      <c r="AU112" s="325"/>
      <c r="AV112" s="325"/>
      <c r="AW112" s="325"/>
      <c r="AX112" s="325"/>
      <c r="AY112" s="325"/>
      <c r="AZ112" s="325"/>
      <c r="BA112" s="325"/>
      <c r="BB112" s="325"/>
      <c r="BC112" s="325"/>
      <c r="BD112" s="325"/>
      <c r="BE112" s="325"/>
      <c r="BF112" s="326"/>
      <c r="BG112" s="344" t="s">
        <v>283</v>
      </c>
      <c r="BH112" s="345"/>
      <c r="BI112" s="345"/>
      <c r="BJ112" s="345"/>
      <c r="BK112" s="345"/>
      <c r="BL112" s="345"/>
      <c r="BM112" s="345"/>
      <c r="BN112" s="331"/>
      <c r="BO112" s="331"/>
      <c r="BP112" s="331"/>
      <c r="BQ112" s="331"/>
      <c r="BR112" s="331"/>
      <c r="BS112" s="331"/>
      <c r="BT112" s="331"/>
      <c r="BU112" s="331"/>
      <c r="BV112" s="331"/>
      <c r="BW112" s="331"/>
      <c r="BX112" s="331"/>
      <c r="BY112" s="331"/>
      <c r="BZ112" s="331"/>
      <c r="CA112" s="331"/>
      <c r="CB112" s="331"/>
      <c r="CC112" s="331"/>
      <c r="CD112" s="331"/>
      <c r="CE112" s="331"/>
      <c r="CF112" s="331"/>
      <c r="CG112" s="331"/>
      <c r="CH112" s="331"/>
      <c r="CI112" s="331"/>
      <c r="CJ112" s="331"/>
      <c r="CK112" s="331"/>
      <c r="CL112" s="331"/>
      <c r="CM112" s="331"/>
      <c r="CN112" s="331"/>
      <c r="CO112" s="331"/>
      <c r="CP112" s="331"/>
      <c r="CQ112" s="331"/>
      <c r="CR112" s="331"/>
      <c r="CS112" s="331"/>
      <c r="CT112" s="331"/>
      <c r="CU112" s="331"/>
      <c r="CV112" s="331"/>
      <c r="CW112" s="331"/>
      <c r="CX112" s="331"/>
      <c r="CY112" s="331"/>
      <c r="CZ112" s="331"/>
      <c r="DA112" s="331"/>
      <c r="DB112" s="331"/>
      <c r="DC112" s="331"/>
      <c r="DD112" s="331"/>
      <c r="DE112" s="331"/>
      <c r="DF112" s="331"/>
      <c r="DG112" s="331"/>
      <c r="DH112" s="331"/>
      <c r="DI112" s="332"/>
    </row>
    <row r="113" spans="1:113" s="12" customFormat="1" ht="2.25" customHeight="1" thickBot="1">
      <c r="A113" s="306"/>
      <c r="B113" s="307"/>
      <c r="C113" s="307"/>
      <c r="D113" s="307"/>
      <c r="E113" s="307"/>
      <c r="F113" s="307"/>
      <c r="G113" s="307"/>
      <c r="H113" s="308"/>
      <c r="I113" s="27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336"/>
      <c r="Y113" s="336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6"/>
      <c r="AL113" s="336"/>
      <c r="AM113" s="336"/>
      <c r="AN113" s="336"/>
      <c r="AO113" s="336"/>
      <c r="AP113" s="336"/>
      <c r="AQ113" s="336"/>
      <c r="AR113" s="336"/>
      <c r="AS113" s="336"/>
      <c r="AT113" s="336"/>
      <c r="AU113" s="336"/>
      <c r="AV113" s="336"/>
      <c r="AW113" s="336"/>
      <c r="AX113" s="336"/>
      <c r="AY113" s="336"/>
      <c r="AZ113" s="336"/>
      <c r="BA113" s="336"/>
      <c r="BB113" s="336"/>
      <c r="BC113" s="336"/>
      <c r="BD113" s="336"/>
      <c r="BE113" s="336"/>
      <c r="BF113" s="337"/>
      <c r="BG113" s="306"/>
      <c r="BH113" s="307"/>
      <c r="BI113" s="307"/>
      <c r="BJ113" s="307"/>
      <c r="BK113" s="307"/>
      <c r="BL113" s="307"/>
      <c r="BM113" s="307"/>
      <c r="BN113" s="304"/>
      <c r="BO113" s="304"/>
      <c r="BP113" s="304"/>
      <c r="BQ113" s="304"/>
      <c r="BR113" s="304"/>
      <c r="BS113" s="304"/>
      <c r="BT113" s="304"/>
      <c r="BU113" s="304"/>
      <c r="BV113" s="304"/>
      <c r="BW113" s="304"/>
      <c r="BX113" s="304"/>
      <c r="BY113" s="304"/>
      <c r="BZ113" s="304"/>
      <c r="CA113" s="304"/>
      <c r="CB113" s="304"/>
      <c r="CC113" s="304"/>
      <c r="CD113" s="304"/>
      <c r="CE113" s="304"/>
      <c r="CF113" s="304"/>
      <c r="CG113" s="304"/>
      <c r="CH113" s="304"/>
      <c r="CI113" s="304"/>
      <c r="CJ113" s="304"/>
      <c r="CK113" s="304"/>
      <c r="CL113" s="304"/>
      <c r="CM113" s="304"/>
      <c r="CN113" s="304"/>
      <c r="CO113" s="304"/>
      <c r="CP113" s="304"/>
      <c r="CQ113" s="304"/>
      <c r="CR113" s="304"/>
      <c r="CS113" s="304"/>
      <c r="CT113" s="304"/>
      <c r="CU113" s="304"/>
      <c r="CV113" s="304"/>
      <c r="CW113" s="304"/>
      <c r="CX113" s="304"/>
      <c r="CY113" s="304"/>
      <c r="CZ113" s="304"/>
      <c r="DA113" s="304"/>
      <c r="DB113" s="304"/>
      <c r="DC113" s="304"/>
      <c r="DD113" s="304"/>
      <c r="DE113" s="304"/>
      <c r="DF113" s="304"/>
      <c r="DG113" s="304"/>
      <c r="DH113" s="304"/>
      <c r="DI113" s="305"/>
    </row>
    <row r="114" spans="1:113" ht="11.25">
      <c r="A114" s="3"/>
      <c r="B114" s="3"/>
      <c r="C114" s="3"/>
      <c r="D114" s="3"/>
      <c r="E114" s="3"/>
      <c r="F114" s="3"/>
      <c r="G114" s="3"/>
      <c r="H114" s="3"/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5"/>
      <c r="BG114" s="3"/>
      <c r="BH114" s="3"/>
      <c r="BI114" s="3"/>
      <c r="BJ114" s="3"/>
      <c r="BK114" s="3"/>
      <c r="BL114" s="3"/>
      <c r="BM114" s="3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</row>
    <row r="115" spans="1:73" ht="15" customHeight="1">
      <c r="A115" s="1" t="s">
        <v>52</v>
      </c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R115" s="342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42"/>
      <c r="BE115" s="342"/>
      <c r="BF115" s="342"/>
      <c r="BG115" s="342"/>
      <c r="BH115" s="342"/>
      <c r="BI115" s="342"/>
      <c r="BJ115" s="342"/>
      <c r="BK115" s="342"/>
      <c r="BL115" s="342"/>
      <c r="BM115" s="342"/>
      <c r="BN115" s="342"/>
      <c r="BO115" s="342"/>
      <c r="BP115" s="342"/>
      <c r="BQ115" s="342"/>
      <c r="BR115" s="342"/>
      <c r="BS115" s="342"/>
      <c r="BT115" s="342"/>
      <c r="BU115" s="342"/>
    </row>
    <row r="116" spans="14:73" s="26" customFormat="1" ht="13.5" customHeight="1">
      <c r="N116" s="335" t="s">
        <v>53</v>
      </c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  <c r="Y116" s="335"/>
      <c r="Z116" s="335"/>
      <c r="AA116" s="335"/>
      <c r="AB116" s="335"/>
      <c r="AC116" s="335"/>
      <c r="AD116" s="335"/>
      <c r="AE116" s="335"/>
      <c r="AF116" s="335"/>
      <c r="AG116" s="335"/>
      <c r="AH116" s="335"/>
      <c r="AI116" s="335"/>
      <c r="AJ116" s="335"/>
      <c r="AK116" s="335"/>
      <c r="AL116" s="335"/>
      <c r="AM116" s="335"/>
      <c r="AN116" s="335"/>
      <c r="AR116" s="335" t="s">
        <v>54</v>
      </c>
      <c r="AS116" s="335"/>
      <c r="AT116" s="335"/>
      <c r="AU116" s="335"/>
      <c r="AV116" s="335"/>
      <c r="AW116" s="335"/>
      <c r="AX116" s="335"/>
      <c r="AY116" s="335"/>
      <c r="AZ116" s="335"/>
      <c r="BA116" s="335"/>
      <c r="BB116" s="335"/>
      <c r="BC116" s="335"/>
      <c r="BD116" s="335"/>
      <c r="BE116" s="335"/>
      <c r="BF116" s="335"/>
      <c r="BG116" s="335"/>
      <c r="BH116" s="335"/>
      <c r="BI116" s="335"/>
      <c r="BJ116" s="335"/>
      <c r="BK116" s="335"/>
      <c r="BL116" s="335"/>
      <c r="BM116" s="335"/>
      <c r="BN116" s="335"/>
      <c r="BO116" s="335"/>
      <c r="BP116" s="335"/>
      <c r="BQ116" s="335"/>
      <c r="BR116" s="335"/>
      <c r="BS116" s="335"/>
      <c r="BT116" s="335"/>
      <c r="BU116" s="335"/>
    </row>
    <row r="117" spans="1:73" ht="15" customHeight="1">
      <c r="A117" s="1" t="s">
        <v>55</v>
      </c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R117" s="342"/>
      <c r="AS117" s="342"/>
      <c r="AT117" s="342"/>
      <c r="AU117" s="342"/>
      <c r="AV117" s="342"/>
      <c r="AW117" s="342"/>
      <c r="AX117" s="342"/>
      <c r="AY117" s="342"/>
      <c r="AZ117" s="342"/>
      <c r="BA117" s="342"/>
      <c r="BB117" s="342"/>
      <c r="BC117" s="342"/>
      <c r="BD117" s="342"/>
      <c r="BE117" s="342"/>
      <c r="BF117" s="342"/>
      <c r="BG117" s="342"/>
      <c r="BH117" s="342"/>
      <c r="BI117" s="342"/>
      <c r="BJ117" s="342"/>
      <c r="BK117" s="342"/>
      <c r="BL117" s="342"/>
      <c r="BM117" s="342"/>
      <c r="BN117" s="342"/>
      <c r="BO117" s="342"/>
      <c r="BP117" s="342"/>
      <c r="BQ117" s="342"/>
      <c r="BR117" s="342"/>
      <c r="BS117" s="342"/>
      <c r="BT117" s="342"/>
      <c r="BU117" s="342"/>
    </row>
    <row r="118" spans="18:73" s="26" customFormat="1" ht="13.5" customHeight="1">
      <c r="R118" s="335" t="s">
        <v>53</v>
      </c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5"/>
      <c r="AL118" s="335"/>
      <c r="AM118" s="335"/>
      <c r="AN118" s="335"/>
      <c r="AR118" s="335" t="s">
        <v>54</v>
      </c>
      <c r="AS118" s="335"/>
      <c r="AT118" s="335"/>
      <c r="AU118" s="335"/>
      <c r="AV118" s="335"/>
      <c r="AW118" s="335"/>
      <c r="AX118" s="335"/>
      <c r="AY118" s="335"/>
      <c r="AZ118" s="335"/>
      <c r="BA118" s="335"/>
      <c r="BB118" s="335"/>
      <c r="BC118" s="335"/>
      <c r="BD118" s="335"/>
      <c r="BE118" s="335"/>
      <c r="BF118" s="335"/>
      <c r="BG118" s="335"/>
      <c r="BH118" s="335"/>
      <c r="BI118" s="335"/>
      <c r="BJ118" s="335"/>
      <c r="BK118" s="335"/>
      <c r="BL118" s="335"/>
      <c r="BM118" s="335"/>
      <c r="BN118" s="335"/>
      <c r="BO118" s="335"/>
      <c r="BP118" s="335"/>
      <c r="BQ118" s="335"/>
      <c r="BR118" s="335"/>
      <c r="BS118" s="335"/>
      <c r="BT118" s="335"/>
      <c r="BU118" s="335"/>
    </row>
    <row r="119" spans="1:38" ht="15" customHeight="1">
      <c r="A119" s="346" t="s">
        <v>56</v>
      </c>
      <c r="B119" s="346"/>
      <c r="C119" s="347"/>
      <c r="D119" s="347"/>
      <c r="E119" s="347"/>
      <c r="F119" s="347"/>
      <c r="G119" s="347"/>
      <c r="H119" s="348" t="s">
        <v>56</v>
      </c>
      <c r="I119" s="348"/>
      <c r="J119" s="347"/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  <c r="U119" s="347"/>
      <c r="V119" s="347"/>
      <c r="W119" s="347"/>
      <c r="X119" s="347"/>
      <c r="Y119" s="347"/>
      <c r="Z119" s="347"/>
      <c r="AA119" s="347"/>
      <c r="AB119" s="347"/>
      <c r="AC119" s="347"/>
      <c r="AD119" s="346">
        <v>20</v>
      </c>
      <c r="AE119" s="346"/>
      <c r="AF119" s="346"/>
      <c r="AG119" s="346"/>
      <c r="AH119" s="349"/>
      <c r="AI119" s="349"/>
      <c r="AJ119" s="349"/>
      <c r="AK119" s="349"/>
      <c r="AL119" s="25" t="s">
        <v>7</v>
      </c>
    </row>
    <row r="120" s="8" customFormat="1" ht="3" customHeight="1"/>
  </sheetData>
  <sheetProtection/>
  <mergeCells count="430">
    <mergeCell ref="CL106:DI106"/>
    <mergeCell ref="CL57:DI57"/>
    <mergeCell ref="CL99:DI99"/>
    <mergeCell ref="BN59:CK59"/>
    <mergeCell ref="CL59:DI59"/>
    <mergeCell ref="CL70:DI70"/>
    <mergeCell ref="CL58:DI58"/>
    <mergeCell ref="CL68:DI69"/>
    <mergeCell ref="CL60:DI60"/>
    <mergeCell ref="BN92:CK92"/>
    <mergeCell ref="BG99:BM99"/>
    <mergeCell ref="BN99:CK99"/>
    <mergeCell ref="BG106:BM106"/>
    <mergeCell ref="BN106:CK106"/>
    <mergeCell ref="BG105:BM105"/>
    <mergeCell ref="BN105:CK105"/>
    <mergeCell ref="BG104:BM104"/>
    <mergeCell ref="BN104:CK104"/>
    <mergeCell ref="BG102:BM103"/>
    <mergeCell ref="BN102:CK103"/>
    <mergeCell ref="J60:BF60"/>
    <mergeCell ref="BG60:BM60"/>
    <mergeCell ref="J54:BF54"/>
    <mergeCell ref="J45:BF45"/>
    <mergeCell ref="J53:BF53"/>
    <mergeCell ref="BG54:BM54"/>
    <mergeCell ref="A38:H38"/>
    <mergeCell ref="J38:BF38"/>
    <mergeCell ref="BG38:BM38"/>
    <mergeCell ref="BN38:CK38"/>
    <mergeCell ref="A37:H37"/>
    <mergeCell ref="J37:BF37"/>
    <mergeCell ref="BG37:BM37"/>
    <mergeCell ref="A34:H36"/>
    <mergeCell ref="BG36:BM36"/>
    <mergeCell ref="J36:BF36"/>
    <mergeCell ref="BN29:CK29"/>
    <mergeCell ref="BG33:BM33"/>
    <mergeCell ref="BN33:CK33"/>
    <mergeCell ref="BN32:CK32"/>
    <mergeCell ref="BN30:CK30"/>
    <mergeCell ref="A2:DI2"/>
    <mergeCell ref="A13:H13"/>
    <mergeCell ref="J13:BF13"/>
    <mergeCell ref="BG13:BM13"/>
    <mergeCell ref="BN13:CK13"/>
    <mergeCell ref="CL13:DI13"/>
    <mergeCell ref="BG5:BM5"/>
    <mergeCell ref="BN5:CK5"/>
    <mergeCell ref="A5:H5"/>
    <mergeCell ref="I5:BF5"/>
    <mergeCell ref="J11:BF11"/>
    <mergeCell ref="A71:H71"/>
    <mergeCell ref="A72:H74"/>
    <mergeCell ref="A79:H79"/>
    <mergeCell ref="J79:BF79"/>
    <mergeCell ref="A76:H78"/>
    <mergeCell ref="J76:BF76"/>
    <mergeCell ref="J73:BF73"/>
    <mergeCell ref="J74:BF74"/>
    <mergeCell ref="A75:H75"/>
    <mergeCell ref="J16:BF16"/>
    <mergeCell ref="J15:BF15"/>
    <mergeCell ref="BN6:CK6"/>
    <mergeCell ref="J47:BF47"/>
    <mergeCell ref="BN8:CK9"/>
    <mergeCell ref="BG14:BM15"/>
    <mergeCell ref="BN14:CK15"/>
    <mergeCell ref="BG16:BM16"/>
    <mergeCell ref="BN16:CK16"/>
    <mergeCell ref="BN10:CK10"/>
    <mergeCell ref="A17:H17"/>
    <mergeCell ref="BN17:CK17"/>
    <mergeCell ref="BN7:CK7"/>
    <mergeCell ref="J10:BF10"/>
    <mergeCell ref="J8:BF8"/>
    <mergeCell ref="J9:BF9"/>
    <mergeCell ref="J12:BF12"/>
    <mergeCell ref="J17:BF17"/>
    <mergeCell ref="BG10:BM10"/>
    <mergeCell ref="BG8:BM9"/>
    <mergeCell ref="A6:H6"/>
    <mergeCell ref="CL33:DI33"/>
    <mergeCell ref="CL32:DI32"/>
    <mergeCell ref="CL29:DI29"/>
    <mergeCell ref="A7:H7"/>
    <mergeCell ref="A8:H12"/>
    <mergeCell ref="BG7:BM7"/>
    <mergeCell ref="A14:H16"/>
    <mergeCell ref="J14:BF14"/>
    <mergeCell ref="J7:BF7"/>
    <mergeCell ref="BG25:BM25"/>
    <mergeCell ref="BG32:BM32"/>
    <mergeCell ref="J25:BF25"/>
    <mergeCell ref="J27:BF27"/>
    <mergeCell ref="J29:BF29"/>
    <mergeCell ref="BG26:BM27"/>
    <mergeCell ref="BG29:BM29"/>
    <mergeCell ref="BG28:BM28"/>
    <mergeCell ref="BG30:BM30"/>
    <mergeCell ref="CL14:DI15"/>
    <mergeCell ref="BG12:BM12"/>
    <mergeCell ref="BG11:BM11"/>
    <mergeCell ref="BN11:CK11"/>
    <mergeCell ref="BN12:CK12"/>
    <mergeCell ref="J19:BF19"/>
    <mergeCell ref="J18:BF18"/>
    <mergeCell ref="CL5:DI5"/>
    <mergeCell ref="CL7:DI7"/>
    <mergeCell ref="CL8:DI9"/>
    <mergeCell ref="CL10:DI10"/>
    <mergeCell ref="CL11:DI11"/>
    <mergeCell ref="CL12:DI12"/>
    <mergeCell ref="CL16:DI16"/>
    <mergeCell ref="BG17:BM17"/>
    <mergeCell ref="BG18:BM19"/>
    <mergeCell ref="BN18:CK19"/>
    <mergeCell ref="BN20:CK20"/>
    <mergeCell ref="BG21:BM21"/>
    <mergeCell ref="BG20:BM20"/>
    <mergeCell ref="CL24:DI24"/>
    <mergeCell ref="BN24:CK24"/>
    <mergeCell ref="CL21:DI21"/>
    <mergeCell ref="J21:BF21"/>
    <mergeCell ref="CL22:DI23"/>
    <mergeCell ref="BN22:CK23"/>
    <mergeCell ref="J23:BF23"/>
    <mergeCell ref="BG22:BM23"/>
    <mergeCell ref="BG24:BM24"/>
    <mergeCell ref="CL17:DI17"/>
    <mergeCell ref="CL20:DI20"/>
    <mergeCell ref="CL18:DI19"/>
    <mergeCell ref="BN21:CK21"/>
    <mergeCell ref="A26:H28"/>
    <mergeCell ref="A33:H33"/>
    <mergeCell ref="J33:BF33"/>
    <mergeCell ref="J30:BF30"/>
    <mergeCell ref="J28:BF28"/>
    <mergeCell ref="J26:BF26"/>
    <mergeCell ref="A30:H30"/>
    <mergeCell ref="BN36:CK36"/>
    <mergeCell ref="CL40:DI41"/>
    <mergeCell ref="BN53:CK53"/>
    <mergeCell ref="A18:H20"/>
    <mergeCell ref="A32:H32"/>
    <mergeCell ref="I32:BF32"/>
    <mergeCell ref="A25:H25"/>
    <mergeCell ref="A22:H24"/>
    <mergeCell ref="A21:H21"/>
    <mergeCell ref="A29:H29"/>
    <mergeCell ref="CL28:DI28"/>
    <mergeCell ref="CL25:DI25"/>
    <mergeCell ref="CL26:DI27"/>
    <mergeCell ref="BN28:CK28"/>
    <mergeCell ref="BN25:CK25"/>
    <mergeCell ref="BN26:CK27"/>
    <mergeCell ref="CL37:DI37"/>
    <mergeCell ref="BN37:CK37"/>
    <mergeCell ref="CL42:DI42"/>
    <mergeCell ref="CL43:DI43"/>
    <mergeCell ref="CL39:DI39"/>
    <mergeCell ref="BN39:CK39"/>
    <mergeCell ref="BN40:CK41"/>
    <mergeCell ref="CL38:DI38"/>
    <mergeCell ref="BN42:CK42"/>
    <mergeCell ref="BN43:CK43"/>
    <mergeCell ref="CL34:DI35"/>
    <mergeCell ref="CL36:DI36"/>
    <mergeCell ref="BG53:BM53"/>
    <mergeCell ref="BG57:BM57"/>
    <mergeCell ref="CL47:DI48"/>
    <mergeCell ref="CL49:DI49"/>
    <mergeCell ref="CL51:DI52"/>
    <mergeCell ref="BG44:BM44"/>
    <mergeCell ref="BG34:BM35"/>
    <mergeCell ref="CL46:DI46"/>
    <mergeCell ref="A63:H66"/>
    <mergeCell ref="A58:H58"/>
    <mergeCell ref="J66:BF66"/>
    <mergeCell ref="BG66:BM66"/>
    <mergeCell ref="J62:BF62"/>
    <mergeCell ref="J63:BF63"/>
    <mergeCell ref="J59:BF59"/>
    <mergeCell ref="BG59:BM59"/>
    <mergeCell ref="BG61:BM61"/>
    <mergeCell ref="A62:H62"/>
    <mergeCell ref="A67:H67"/>
    <mergeCell ref="BG67:BM67"/>
    <mergeCell ref="BN67:CK67"/>
    <mergeCell ref="J67:BF67"/>
    <mergeCell ref="J65:BF65"/>
    <mergeCell ref="BN62:CK62"/>
    <mergeCell ref="J64:BF64"/>
    <mergeCell ref="J61:BF61"/>
    <mergeCell ref="BN61:CK61"/>
    <mergeCell ref="BG65:BM65"/>
    <mergeCell ref="BG63:BM64"/>
    <mergeCell ref="BG62:BM62"/>
    <mergeCell ref="BN45:CK45"/>
    <mergeCell ref="CL44:DI44"/>
    <mergeCell ref="A40:H45"/>
    <mergeCell ref="BN58:CK58"/>
    <mergeCell ref="BN57:CK57"/>
    <mergeCell ref="I57:BF57"/>
    <mergeCell ref="BN54:CK54"/>
    <mergeCell ref="J48:BF48"/>
    <mergeCell ref="A50:H50"/>
    <mergeCell ref="BG55:BM55"/>
    <mergeCell ref="A51:H54"/>
    <mergeCell ref="A59:H59"/>
    <mergeCell ref="A60:H60"/>
    <mergeCell ref="A3:DI3"/>
    <mergeCell ref="BG47:BM48"/>
    <mergeCell ref="BN34:CK35"/>
    <mergeCell ref="CL6:DI6"/>
    <mergeCell ref="BG6:BM6"/>
    <mergeCell ref="I6:BF6"/>
    <mergeCell ref="BG45:BM45"/>
    <mergeCell ref="A61:H61"/>
    <mergeCell ref="A57:H57"/>
    <mergeCell ref="BN44:CK44"/>
    <mergeCell ref="BG40:BM41"/>
    <mergeCell ref="A47:H49"/>
    <mergeCell ref="J49:BF49"/>
    <mergeCell ref="BG46:BM46"/>
    <mergeCell ref="BN46:CK46"/>
    <mergeCell ref="BN47:CK48"/>
    <mergeCell ref="BN49:CK49"/>
    <mergeCell ref="BG42:BM42"/>
    <mergeCell ref="J46:BF46"/>
    <mergeCell ref="A39:H39"/>
    <mergeCell ref="BG43:BM43"/>
    <mergeCell ref="J39:BF39"/>
    <mergeCell ref="J40:BF40"/>
    <mergeCell ref="J41:BF41"/>
    <mergeCell ref="J42:BF42"/>
    <mergeCell ref="BG39:BM39"/>
    <mergeCell ref="A46:H46"/>
    <mergeCell ref="BN68:CK69"/>
    <mergeCell ref="BG70:BM70"/>
    <mergeCell ref="BN70:CK70"/>
    <mergeCell ref="BN91:CK91"/>
    <mergeCell ref="BG85:BM85"/>
    <mergeCell ref="BN85:CK85"/>
    <mergeCell ref="BG87:BM87"/>
    <mergeCell ref="BG76:BM77"/>
    <mergeCell ref="BN84:CK84"/>
    <mergeCell ref="BN75:CK75"/>
    <mergeCell ref="J69:BF69"/>
    <mergeCell ref="J84:BF84"/>
    <mergeCell ref="BG84:BM84"/>
    <mergeCell ref="BG68:BM69"/>
    <mergeCell ref="J77:BF77"/>
    <mergeCell ref="BG75:BM75"/>
    <mergeCell ref="BG80:BM80"/>
    <mergeCell ref="BG74:BM74"/>
    <mergeCell ref="J78:BF78"/>
    <mergeCell ref="BG78:BM78"/>
    <mergeCell ref="J44:BF44"/>
    <mergeCell ref="J58:BF58"/>
    <mergeCell ref="BG58:BM58"/>
    <mergeCell ref="J51:BF51"/>
    <mergeCell ref="J52:BF52"/>
    <mergeCell ref="BG51:BM52"/>
    <mergeCell ref="J20:BF20"/>
    <mergeCell ref="J22:BF22"/>
    <mergeCell ref="J24:BF24"/>
    <mergeCell ref="CL63:DI64"/>
    <mergeCell ref="BN50:CK50"/>
    <mergeCell ref="CL62:DI62"/>
    <mergeCell ref="CL45:DI45"/>
    <mergeCell ref="CL53:DI53"/>
    <mergeCell ref="CL54:DI54"/>
    <mergeCell ref="CL50:DI50"/>
    <mergeCell ref="CL55:DI55"/>
    <mergeCell ref="BN63:CK64"/>
    <mergeCell ref="BN55:CK55"/>
    <mergeCell ref="CL65:DI65"/>
    <mergeCell ref="BN65:CK65"/>
    <mergeCell ref="BN60:CK60"/>
    <mergeCell ref="CL61:DI61"/>
    <mergeCell ref="A92:H92"/>
    <mergeCell ref="CL66:DI66"/>
    <mergeCell ref="CL67:DI67"/>
    <mergeCell ref="BN66:CK66"/>
    <mergeCell ref="J92:BF92"/>
    <mergeCell ref="A68:H70"/>
    <mergeCell ref="J70:BF70"/>
    <mergeCell ref="J68:BF68"/>
    <mergeCell ref="CL71:DI71"/>
    <mergeCell ref="CL72:DI73"/>
    <mergeCell ref="CL92:DI92"/>
    <mergeCell ref="J71:BF71"/>
    <mergeCell ref="BG71:BM71"/>
    <mergeCell ref="BN71:CK71"/>
    <mergeCell ref="J72:BF72"/>
    <mergeCell ref="BG72:BM73"/>
    <mergeCell ref="BN72:CK73"/>
    <mergeCell ref="J75:BF75"/>
    <mergeCell ref="BN74:CK74"/>
    <mergeCell ref="CL75:DI75"/>
    <mergeCell ref="BN76:CK77"/>
    <mergeCell ref="CL76:DI77"/>
    <mergeCell ref="CL74:DI74"/>
    <mergeCell ref="BN80:CK80"/>
    <mergeCell ref="CL80:DI80"/>
    <mergeCell ref="BN78:CK78"/>
    <mergeCell ref="CL79:DI79"/>
    <mergeCell ref="CL78:DI78"/>
    <mergeCell ref="CL89:DI90"/>
    <mergeCell ref="CL81:DI82"/>
    <mergeCell ref="CL83:DI83"/>
    <mergeCell ref="CL84:DI84"/>
    <mergeCell ref="CL85:DI85"/>
    <mergeCell ref="CL87:DI87"/>
    <mergeCell ref="BG88:BM88"/>
    <mergeCell ref="BN88:CK88"/>
    <mergeCell ref="BG79:BM79"/>
    <mergeCell ref="BN79:CK79"/>
    <mergeCell ref="BG81:BM82"/>
    <mergeCell ref="BN81:CK82"/>
    <mergeCell ref="BG83:BM83"/>
    <mergeCell ref="BN83:CK83"/>
    <mergeCell ref="BN87:CK87"/>
    <mergeCell ref="A80:H80"/>
    <mergeCell ref="J80:BF80"/>
    <mergeCell ref="CL91:DI91"/>
    <mergeCell ref="A89:H91"/>
    <mergeCell ref="J89:BF89"/>
    <mergeCell ref="BG89:BM90"/>
    <mergeCell ref="BN89:CK90"/>
    <mergeCell ref="J90:BF90"/>
    <mergeCell ref="J91:BF91"/>
    <mergeCell ref="CL88:DI88"/>
    <mergeCell ref="J95:BF95"/>
    <mergeCell ref="J97:BF97"/>
    <mergeCell ref="BG97:BM97"/>
    <mergeCell ref="BN97:CK97"/>
    <mergeCell ref="BN95:CK96"/>
    <mergeCell ref="A85:H85"/>
    <mergeCell ref="J85:BF85"/>
    <mergeCell ref="I87:BF87"/>
    <mergeCell ref="BG98:BM98"/>
    <mergeCell ref="BG92:BM92"/>
    <mergeCell ref="J96:BF96"/>
    <mergeCell ref="BG91:BM91"/>
    <mergeCell ref="A87:H87"/>
    <mergeCell ref="A88:H88"/>
    <mergeCell ref="J88:BF88"/>
    <mergeCell ref="A81:H84"/>
    <mergeCell ref="J81:BF81"/>
    <mergeCell ref="J82:BF82"/>
    <mergeCell ref="J83:BF83"/>
    <mergeCell ref="A106:H106"/>
    <mergeCell ref="J106:BF106"/>
    <mergeCell ref="A93:H98"/>
    <mergeCell ref="J94:BF94"/>
    <mergeCell ref="J98:BF98"/>
    <mergeCell ref="A99:H99"/>
    <mergeCell ref="J99:BF99"/>
    <mergeCell ref="A100:H105"/>
    <mergeCell ref="J100:BF100"/>
    <mergeCell ref="J93:BF93"/>
    <mergeCell ref="AD119:AG119"/>
    <mergeCell ref="AH119:AK119"/>
    <mergeCell ref="J101:BF101"/>
    <mergeCell ref="J102:BF102"/>
    <mergeCell ref="J103:BF103"/>
    <mergeCell ref="J104:BF104"/>
    <mergeCell ref="J105:BF105"/>
    <mergeCell ref="J108:BF108"/>
    <mergeCell ref="J109:BF109"/>
    <mergeCell ref="R118:AN118"/>
    <mergeCell ref="A119:B119"/>
    <mergeCell ref="C119:G119"/>
    <mergeCell ref="H119:I119"/>
    <mergeCell ref="J119:AC119"/>
    <mergeCell ref="BG109:BM110"/>
    <mergeCell ref="BN109:CK110"/>
    <mergeCell ref="R117:AN117"/>
    <mergeCell ref="AR117:BU117"/>
    <mergeCell ref="N115:AN115"/>
    <mergeCell ref="BN111:CK111"/>
    <mergeCell ref="AR118:BU118"/>
    <mergeCell ref="BG107:BM108"/>
    <mergeCell ref="BN107:CK108"/>
    <mergeCell ref="CL113:DI113"/>
    <mergeCell ref="AR115:BU115"/>
    <mergeCell ref="CL107:DI108"/>
    <mergeCell ref="CL109:DI110"/>
    <mergeCell ref="CL111:DI111"/>
    <mergeCell ref="BG112:BM112"/>
    <mergeCell ref="BN112:CK112"/>
    <mergeCell ref="A113:H113"/>
    <mergeCell ref="J113:BF113"/>
    <mergeCell ref="BG113:BM113"/>
    <mergeCell ref="BN113:CK113"/>
    <mergeCell ref="CL112:DI112"/>
    <mergeCell ref="BG111:BM111"/>
    <mergeCell ref="N116:AN116"/>
    <mergeCell ref="AR116:BU116"/>
    <mergeCell ref="A107:H112"/>
    <mergeCell ref="J107:BF107"/>
    <mergeCell ref="J110:BF110"/>
    <mergeCell ref="J111:BF111"/>
    <mergeCell ref="J112:BF112"/>
    <mergeCell ref="CL105:DI105"/>
    <mergeCell ref="CL100:DI101"/>
    <mergeCell ref="CL102:DI103"/>
    <mergeCell ref="CL104:DI104"/>
    <mergeCell ref="CL30:DI30"/>
    <mergeCell ref="A55:H55"/>
    <mergeCell ref="J55:BF55"/>
    <mergeCell ref="BG49:BM49"/>
    <mergeCell ref="BG50:BM50"/>
    <mergeCell ref="BN51:CK52"/>
    <mergeCell ref="J34:BF34"/>
    <mergeCell ref="J35:BF35"/>
    <mergeCell ref="J50:BF50"/>
    <mergeCell ref="J43:BF43"/>
    <mergeCell ref="BG100:BM101"/>
    <mergeCell ref="BN100:CK101"/>
    <mergeCell ref="CL95:DI96"/>
    <mergeCell ref="CL93:DI94"/>
    <mergeCell ref="CL97:DI97"/>
    <mergeCell ref="BG95:BM96"/>
    <mergeCell ref="BN98:CK98"/>
    <mergeCell ref="CL98:DI98"/>
    <mergeCell ref="BG93:BM94"/>
    <mergeCell ref="BN93:CK94"/>
  </mergeCells>
  <printOptions/>
  <pageMargins left="1.968503937007874" right="1.18110236220472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0" max="160" man="1"/>
    <brk id="55" max="160" man="1"/>
    <brk id="85" max="1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2018-01-18T12:07:17Z</cp:lastPrinted>
  <dcterms:created xsi:type="dcterms:W3CDTF">2005-02-01T12:24:19Z</dcterms:created>
  <dcterms:modified xsi:type="dcterms:W3CDTF">2018-01-18T12:08:54Z</dcterms:modified>
  <cp:category/>
  <cp:version/>
  <cp:contentType/>
  <cp:contentStatus/>
</cp:coreProperties>
</file>